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5605" windowHeight="16440"/>
  </bookViews>
  <sheets>
    <sheet name="2.VŘ_Překlady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26" i="1" l="1"/>
  <c r="AH26" i="1"/>
  <c r="AE26" i="1" l="1"/>
  <c r="AD26" i="1"/>
  <c r="AC26" i="1"/>
  <c r="AB26" i="1"/>
  <c r="AA26" i="1"/>
  <c r="Z26" i="1"/>
  <c r="Y26" i="1"/>
  <c r="X26" i="1"/>
  <c r="AG26" i="1"/>
  <c r="AF26" i="1"/>
  <c r="P26" i="1"/>
  <c r="O26" i="1"/>
  <c r="N26" i="1"/>
  <c r="L26" i="1"/>
</calcChain>
</file>

<file path=xl/sharedStrings.xml><?xml version="1.0" encoding="utf-8"?>
<sst xmlns="http://schemas.openxmlformats.org/spreadsheetml/2006/main" count="140" uniqueCount="84">
  <si>
    <t>Přehled hodnotících kritérií</t>
  </si>
  <si>
    <t>Stupnice A - C</t>
  </si>
  <si>
    <t>umělecký či odborný přínos ( umělecká či odborná kvalita, objevný ediční počin, součást spisů apod.)</t>
  </si>
  <si>
    <t>přínos z hlediska zachování a rozvíjení umělecké různorodosti, kreativní a inovační přínos</t>
  </si>
  <si>
    <t>obsahové a formální zpracování projektu, reálnost realizace projektu</t>
  </si>
  <si>
    <t>přiměřenost požadavku, zajištění příjmů a vícezdrojového financování</t>
  </si>
  <si>
    <t>Požadavek</t>
  </si>
  <si>
    <t>Poř.
číslo</t>
  </si>
  <si>
    <t>Číslo
proj.</t>
  </si>
  <si>
    <t>Okruh</t>
  </si>
  <si>
    <t>Autor a název</t>
  </si>
  <si>
    <t>Vydavatel</t>
  </si>
  <si>
    <t>P.os.</t>
  </si>
  <si>
    <t>Překlad</t>
  </si>
  <si>
    <t>Jazyk</t>
  </si>
  <si>
    <t>Rozsah</t>
  </si>
  <si>
    <t>Cena</t>
  </si>
  <si>
    <t>Celkové
náklady</t>
  </si>
  <si>
    <t>Celkem</t>
  </si>
  <si>
    <t>Tsanizaki Džuničiró: Tajná historie
pána z Musaši</t>
  </si>
  <si>
    <t>Argo, s.r.o.</t>
  </si>
  <si>
    <t>Tomáš Jurkovič</t>
  </si>
  <si>
    <t>jpn</t>
  </si>
  <si>
    <t>Shapiro James: 1599. Rok v životě 
Williama Shakespeara</t>
  </si>
  <si>
    <t>Kateřina Hilská</t>
  </si>
  <si>
    <t>eng</t>
  </si>
  <si>
    <t>Shakespeare W.: Marná lásky snaha</t>
  </si>
  <si>
    <t>Jiří Josek / Romeo</t>
  </si>
  <si>
    <t>Jiří Josek</t>
  </si>
  <si>
    <t>**</t>
  </si>
  <si>
    <t>Cicero M.T.: O zákonech</t>
  </si>
  <si>
    <t>Oikoymenh, z.s.</t>
  </si>
  <si>
    <t>Jan Janoušek</t>
  </si>
  <si>
    <t>lat</t>
  </si>
  <si>
    <t>Queneau Raymond: Poslední dny</t>
  </si>
  <si>
    <t>Ing. Vít Houška, Volvox globator</t>
  </si>
  <si>
    <t>Marie Přibylová</t>
  </si>
  <si>
    <t>fra</t>
  </si>
  <si>
    <t>Bachmannová Ingeborg: Malina</t>
  </si>
  <si>
    <t>Kristina Mědílková / Opus</t>
  </si>
  <si>
    <t>M. Jacobsenová</t>
  </si>
  <si>
    <t>ger</t>
  </si>
  <si>
    <t>Jakub Šedivý</t>
  </si>
  <si>
    <t>rus</t>
  </si>
  <si>
    <t>Toltz Steve: Tekutý písek</t>
  </si>
  <si>
    <t>Jakub Kalina</t>
  </si>
  <si>
    <t>PŘEHLED ŽÁDOSTÍ O DOTACI V R. 2016_Překlady</t>
  </si>
  <si>
    <t>Hodnocení</t>
  </si>
  <si>
    <t>C</t>
  </si>
  <si>
    <t>A</t>
  </si>
  <si>
    <t>A-B</t>
  </si>
  <si>
    <t>B</t>
  </si>
  <si>
    <t>Kindl.</t>
  </si>
  <si>
    <t>Naš.</t>
  </si>
  <si>
    <t>A+</t>
  </si>
  <si>
    <t>Hell.</t>
  </si>
  <si>
    <t>B-C</t>
  </si>
  <si>
    <t>Mat.</t>
  </si>
  <si>
    <t>Šot.</t>
  </si>
  <si>
    <t>C/-</t>
  </si>
  <si>
    <t>A/B</t>
  </si>
  <si>
    <t>Pozn. dle hodnocení komise:       Ve své kategorii dílo zásadního významu a překladatelka zárukou kvalitního projektu
                                                           Dá se očekávat slušný zájem čtenářů, a tedy i odbyt</t>
  </si>
  <si>
    <t>Pozn. dle hodnocení komise:  Při vší úctě ke všem zúčastněným by měl být poskytnut pouze symbolická příspěvek při srovnání s dalšími rozhodovacími postupy v komisi, protože se jedná o reedici, byť přepracovanou. Není však ukázáno jak. Varování před precedentem</t>
  </si>
  <si>
    <t>Pozn. dle hodnocení komise:           Neúplné podklady, které však byly u prvotního podání žádosti v 1. kola VDŘ v pořádku, jsou proto dohledatelné</t>
  </si>
  <si>
    <t>Pozn. dle hodnocení komise:       Projekt poškozuje překlad, bude nutná pečlivá redakce, jak naznačuje posudek</t>
  </si>
  <si>
    <t>A-</t>
  </si>
  <si>
    <t>C-B</t>
  </si>
  <si>
    <t>xx</t>
  </si>
  <si>
    <t>Pozn. dle hodnocení komise:     Jedná se spíše o komerční projekt; nadsazený rozpočet
     Byť se jedná o kvalitního australského autora, ukázka není přesvědčivá, poadavek na dotaci neúměrný a redakční přístup nakl. není  spolehlivou záštitou. Velmi nadsazený náklad vzhledem k neúspěchu vydání předhozí knihy stejného autora (většina nákladu skončila v LK). Pomýlená tiskárenská kalkulace</t>
  </si>
  <si>
    <t>Našinec</t>
  </si>
  <si>
    <t>Heller</t>
  </si>
  <si>
    <t>Matouš.</t>
  </si>
  <si>
    <t>Šotol.</t>
  </si>
  <si>
    <t>Návrh 
dotace
2016</t>
  </si>
  <si>
    <t>Návrh 
dotace
2017</t>
  </si>
  <si>
    <t>Celk.</t>
  </si>
  <si>
    <t>Mal.</t>
  </si>
  <si>
    <t>Cypkin Leonid: Most přes Něroč 
a další prózy</t>
  </si>
  <si>
    <t xml:space="preserve">Pozn. dle hodnocení komise:      Vymyká se pojmu krásná literatura. Odpovídá významu </t>
  </si>
  <si>
    <t xml:space="preserve">Pozn. dle hodnocení komise:          Záslužný počin vydavatele, je žádoucí zohlednit vysokou cenu autrských práv </t>
  </si>
  <si>
    <t>Nákl.</t>
  </si>
  <si>
    <t>Prostor, 
nakladatelství, s.r.o.</t>
  </si>
  <si>
    <t>Nakladatelství 
Jota, s.r.o.</t>
  </si>
  <si>
    <t>Pozn. dle hodnocení komise:  Nutná pečlivá redakce. Dotace poskytnuta i z jiných zdrojů, nadsazený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</si>
</sst>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38"/>
    </font>
    <font>
      <b/>
      <u/>
      <sz val="8"/>
      <color indexed="8"/>
      <name val="Calibri"/>
      <family val="2"/>
      <charset val="238"/>
    </font>
    <font>
      <sz val="8"/>
      <color theme="1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u/>
      <sz val="10"/>
      <color theme="10"/>
      <name val="Calibri"/>
      <family val="2"/>
      <charset val="238"/>
    </font>
    <font>
      <u/>
      <sz val="10"/>
      <color theme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3" fontId="2" fillId="0" borderId="0" xfId="0" applyNumberFormat="1" applyFont="1" applyAlignment="1">
      <alignment horizontal="center"/>
    </xf>
    <xf numFmtId="0" fontId="2" fillId="0" borderId="0" xfId="0" applyFont="1" applyAlignment="1"/>
    <xf numFmtId="3" fontId="2" fillId="0" borderId="0" xfId="0" applyNumberFormat="1" applyFont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9" fontId="3" fillId="2" borderId="3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wrapText="1"/>
    </xf>
    <xf numFmtId="1" fontId="3" fillId="2" borderId="4" xfId="0" applyNumberFormat="1" applyFont="1" applyFill="1" applyBorder="1" applyAlignment="1">
      <alignment horizontal="center" wrapText="1"/>
    </xf>
    <xf numFmtId="3" fontId="3" fillId="2" borderId="5" xfId="0" applyNumberFormat="1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left"/>
    </xf>
    <xf numFmtId="3" fontId="2" fillId="3" borderId="2" xfId="0" applyNumberFormat="1" applyFont="1" applyFill="1" applyBorder="1"/>
    <xf numFmtId="3" fontId="2" fillId="3" borderId="3" xfId="0" applyNumberFormat="1" applyFont="1" applyFill="1" applyBorder="1"/>
    <xf numFmtId="0" fontId="2" fillId="2" borderId="17" xfId="0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/>
    <xf numFmtId="3" fontId="3" fillId="4" borderId="11" xfId="0" applyNumberFormat="1" applyFont="1" applyFill="1" applyBorder="1"/>
    <xf numFmtId="0" fontId="2" fillId="2" borderId="20" xfId="0" applyFont="1" applyFill="1" applyBorder="1" applyAlignment="1">
      <alignment horizontal="center"/>
    </xf>
    <xf numFmtId="3" fontId="2" fillId="2" borderId="21" xfId="0" applyNumberFormat="1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3" fontId="3" fillId="0" borderId="0" xfId="0" applyNumberFormat="1" applyFont="1" applyFill="1" applyBorder="1"/>
    <xf numFmtId="0" fontId="1" fillId="0" borderId="0" xfId="0" applyFont="1" applyAlignment="1">
      <alignment horizontal="center"/>
    </xf>
    <xf numFmtId="0" fontId="3" fillId="5" borderId="2" xfId="0" applyFont="1" applyFill="1" applyBorder="1" applyAlignment="1">
      <alignment horizontal="center"/>
    </xf>
    <xf numFmtId="3" fontId="2" fillId="5" borderId="2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3" fontId="3" fillId="4" borderId="22" xfId="0" applyNumberFormat="1" applyFont="1" applyFill="1" applyBorder="1"/>
    <xf numFmtId="0" fontId="3" fillId="2" borderId="23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3" fontId="2" fillId="2" borderId="17" xfId="0" applyNumberFormat="1" applyFont="1" applyFill="1" applyBorder="1" applyAlignment="1">
      <alignment horizontal="center"/>
    </xf>
    <xf numFmtId="3" fontId="2" fillId="5" borderId="3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3" fontId="4" fillId="5" borderId="9" xfId="0" applyNumberFormat="1" applyFont="1" applyFill="1" applyBorder="1" applyAlignment="1">
      <alignment horizontal="center"/>
    </xf>
    <xf numFmtId="3" fontId="2" fillId="2" borderId="19" xfId="0" applyNumberFormat="1" applyFont="1" applyFill="1" applyBorder="1" applyAlignment="1">
      <alignment horizontal="center"/>
    </xf>
    <xf numFmtId="3" fontId="2" fillId="5" borderId="9" xfId="0" applyNumberFormat="1" applyFont="1" applyFill="1" applyBorder="1" applyAlignment="1">
      <alignment horizontal="center"/>
    </xf>
    <xf numFmtId="3" fontId="2" fillId="2" borderId="18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wrapText="1"/>
    </xf>
    <xf numFmtId="3" fontId="2" fillId="5" borderId="14" xfId="0" applyNumberFormat="1" applyFont="1" applyFill="1" applyBorder="1" applyAlignment="1">
      <alignment horizontal="center"/>
    </xf>
    <xf numFmtId="3" fontId="2" fillId="5" borderId="24" xfId="0" applyNumberFormat="1" applyFont="1" applyFill="1" applyBorder="1" applyAlignment="1">
      <alignment horizontal="center"/>
    </xf>
    <xf numFmtId="3" fontId="2" fillId="5" borderId="7" xfId="0" applyNumberFormat="1" applyFont="1" applyFill="1" applyBorder="1" applyAlignment="1">
      <alignment horizontal="center"/>
    </xf>
    <xf numFmtId="3" fontId="3" fillId="4" borderId="25" xfId="0" applyNumberFormat="1" applyFont="1" applyFill="1" applyBorder="1"/>
    <xf numFmtId="3" fontId="2" fillId="5" borderId="2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3" fontId="2" fillId="3" borderId="7" xfId="0" applyNumberFormat="1" applyFont="1" applyFill="1" applyBorder="1" applyAlignment="1">
      <alignment horizontal="center"/>
    </xf>
    <xf numFmtId="3" fontId="4" fillId="3" borderId="9" xfId="0" applyNumberFormat="1" applyFont="1" applyFill="1" applyBorder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3" fontId="2" fillId="3" borderId="16" xfId="0" applyNumberFormat="1" applyFont="1" applyFill="1" applyBorder="1" applyAlignment="1">
      <alignment horizontal="center"/>
    </xf>
    <xf numFmtId="3" fontId="4" fillId="3" borderId="10" xfId="0" applyNumberFormat="1" applyFont="1" applyFill="1" applyBorder="1" applyAlignment="1">
      <alignment horizontal="center"/>
    </xf>
    <xf numFmtId="3" fontId="3" fillId="4" borderId="11" xfId="0" applyNumberFormat="1" applyFont="1" applyFill="1" applyBorder="1" applyAlignment="1">
      <alignment horizontal="center"/>
    </xf>
    <xf numFmtId="3" fontId="2" fillId="4" borderId="12" xfId="0" applyNumberFormat="1" applyFont="1" applyFill="1" applyBorder="1" applyAlignment="1">
      <alignment horizontal="center"/>
    </xf>
    <xf numFmtId="3" fontId="4" fillId="4" borderId="13" xfId="0" applyNumberFormat="1" applyFont="1" applyFill="1" applyBorder="1" applyAlignment="1">
      <alignment horizontal="center"/>
    </xf>
    <xf numFmtId="3" fontId="2" fillId="0" borderId="2" xfId="0" applyNumberFormat="1" applyFont="1" applyFill="1" applyBorder="1"/>
    <xf numFmtId="0" fontId="4" fillId="2" borderId="22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/>
    </xf>
    <xf numFmtId="0" fontId="2" fillId="0" borderId="32" xfId="0" applyFont="1" applyBorder="1" applyAlignment="1"/>
    <xf numFmtId="0" fontId="3" fillId="2" borderId="0" xfId="0" applyFont="1" applyFill="1" applyAlignment="1"/>
    <xf numFmtId="0" fontId="2" fillId="2" borderId="0" xfId="0" applyFont="1" applyFill="1" applyAlignment="1"/>
    <xf numFmtId="0" fontId="1" fillId="0" borderId="0" xfId="0" applyFont="1" applyAlignment="1">
      <alignment horizontal="justify" vertical="center"/>
    </xf>
    <xf numFmtId="0" fontId="1" fillId="0" borderId="0" xfId="0" applyFont="1" applyAlignment="1"/>
    <xf numFmtId="0" fontId="2" fillId="0" borderId="0" xfId="0" applyFont="1" applyAlignment="1"/>
    <xf numFmtId="3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wrapText="1"/>
    </xf>
    <xf numFmtId="0" fontId="2" fillId="0" borderId="14" xfId="0" applyFont="1" applyFill="1" applyBorder="1" applyAlignment="1"/>
    <xf numFmtId="0" fontId="2" fillId="0" borderId="6" xfId="0" applyFont="1" applyFill="1" applyBorder="1" applyAlignment="1"/>
    <xf numFmtId="0" fontId="2" fillId="0" borderId="14" xfId="0" applyFont="1" applyFill="1" applyBorder="1" applyAlignment="1">
      <alignment wrapText="1"/>
    </xf>
  </cellXfs>
  <cellStyles count="7">
    <cellStyle name="Hypertextový odkaz" xfId="1" builtinId="8" hidden="1"/>
    <cellStyle name="Hypertextový odkaz" xfId="3" builtinId="8" hidden="1"/>
    <cellStyle name="Hypertextový odkaz" xfId="5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topLeftCell="A9" workbookViewId="0">
      <selection activeCell="AJ10" sqref="AJ10:AJ27"/>
    </sheetView>
  </sheetViews>
  <sheetFormatPr defaultColWidth="9" defaultRowHeight="11.25" x14ac:dyDescent="0.2"/>
  <cols>
    <col min="1" max="1" width="3.85546875" style="2" customWidth="1"/>
    <col min="2" max="2" width="4.42578125" style="2" hidden="1" customWidth="1"/>
    <col min="3" max="3" width="4.42578125" style="2" customWidth="1"/>
    <col min="4" max="4" width="23.42578125" style="2" customWidth="1"/>
    <col min="5" max="5" width="15" style="2" customWidth="1"/>
    <col min="6" max="6" width="5.140625" style="2" hidden="1" customWidth="1"/>
    <col min="7" max="7" width="11.42578125" style="2" customWidth="1"/>
    <col min="8" max="8" width="4.42578125" style="3" customWidth="1"/>
    <col min="9" max="9" width="4.42578125" style="2" customWidth="1"/>
    <col min="10" max="10" width="4.7109375" style="2" customWidth="1"/>
    <col min="11" max="11" width="4" style="2" customWidth="1"/>
    <col min="12" max="12" width="7.28515625" style="2" customWidth="1"/>
    <col min="13" max="13" width="6.42578125" style="2" customWidth="1"/>
    <col min="14" max="14" width="6.85546875" style="2" customWidth="1"/>
    <col min="15" max="15" width="6.42578125" style="2" customWidth="1"/>
    <col min="16" max="16" width="6.7109375" style="2" customWidth="1"/>
    <col min="17" max="17" width="4.7109375" style="3" customWidth="1"/>
    <col min="18" max="19" width="3.5703125" style="3" customWidth="1"/>
    <col min="20" max="20" width="4.28515625" style="3" customWidth="1"/>
    <col min="21" max="21" width="3.7109375" style="3" customWidth="1"/>
    <col min="22" max="22" width="4.140625" style="3" customWidth="1"/>
    <col min="23" max="23" width="4.28515625" style="2" customWidth="1"/>
    <col min="24" max="24" width="6.28515625" style="2" customWidth="1"/>
    <col min="25" max="26" width="6.42578125" style="2" customWidth="1"/>
    <col min="27" max="27" width="6.140625" style="2" customWidth="1"/>
    <col min="28" max="29" width="6.42578125" style="2" customWidth="1"/>
    <col min="30" max="30" width="6.140625" style="2" customWidth="1"/>
    <col min="31" max="32" width="6.28515625" style="2" customWidth="1"/>
    <col min="33" max="33" width="6.42578125" style="2" customWidth="1"/>
    <col min="34" max="34" width="6.140625" style="2" customWidth="1"/>
    <col min="35" max="35" width="6.5703125" style="2" customWidth="1"/>
    <col min="36" max="36" width="7.42578125" style="2" customWidth="1"/>
    <col min="37" max="16384" width="9" style="2"/>
  </cols>
  <sheetData>
    <row r="1" spans="1:36" x14ac:dyDescent="0.2">
      <c r="B1" s="3"/>
      <c r="C1" s="80" t="s">
        <v>0</v>
      </c>
      <c r="D1" s="81"/>
      <c r="E1" s="1"/>
      <c r="F1" s="1"/>
      <c r="G1" s="1"/>
      <c r="H1" s="37"/>
      <c r="I1" s="1"/>
      <c r="J1" s="1"/>
      <c r="K1" s="4" t="s">
        <v>1</v>
      </c>
      <c r="M1" s="5"/>
      <c r="N1" s="5"/>
      <c r="O1" s="3"/>
    </row>
    <row r="2" spans="1:36" x14ac:dyDescent="0.2">
      <c r="B2" s="3"/>
      <c r="C2" s="2">
        <v>1</v>
      </c>
      <c r="D2" s="82" t="s">
        <v>2</v>
      </c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36" x14ac:dyDescent="0.2">
      <c r="B3" s="3"/>
      <c r="C3" s="2">
        <v>2</v>
      </c>
      <c r="D3" s="82" t="s">
        <v>3</v>
      </c>
      <c r="E3" s="82"/>
      <c r="F3" s="82"/>
      <c r="G3" s="82"/>
      <c r="H3" s="82"/>
      <c r="I3" s="82"/>
      <c r="J3" s="82"/>
      <c r="K3" s="82"/>
      <c r="L3" s="82"/>
      <c r="M3" s="82"/>
      <c r="N3" s="6"/>
      <c r="O3" s="3"/>
      <c r="P3" s="6"/>
    </row>
    <row r="4" spans="1:36" x14ac:dyDescent="0.2">
      <c r="B4" s="3"/>
      <c r="C4" s="2">
        <v>3</v>
      </c>
      <c r="D4" s="82" t="s">
        <v>4</v>
      </c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1:36" x14ac:dyDescent="0.2">
      <c r="B5" s="3"/>
      <c r="C5" s="2">
        <v>4</v>
      </c>
      <c r="D5" s="82" t="s">
        <v>5</v>
      </c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</row>
    <row r="6" spans="1:36" x14ac:dyDescent="0.2">
      <c r="B6" s="3"/>
      <c r="C6" s="3"/>
      <c r="N6" s="7"/>
      <c r="O6" s="7"/>
      <c r="P6" s="7"/>
    </row>
    <row r="7" spans="1:36" ht="12" thickBot="1" x14ac:dyDescent="0.25">
      <c r="B7" s="3"/>
      <c r="C7" s="3"/>
      <c r="D7" s="78" t="s">
        <v>46</v>
      </c>
      <c r="E7" s="79"/>
      <c r="N7" s="7"/>
      <c r="O7" s="7"/>
      <c r="P7" s="7"/>
    </row>
    <row r="8" spans="1:36" ht="12" thickBot="1" x14ac:dyDescent="0.25">
      <c r="B8" s="3"/>
      <c r="C8" s="3"/>
      <c r="N8" s="83" t="s">
        <v>6</v>
      </c>
      <c r="O8" s="84"/>
      <c r="P8" s="84"/>
      <c r="Q8" s="75" t="s">
        <v>47</v>
      </c>
      <c r="R8" s="76"/>
      <c r="S8" s="76"/>
      <c r="T8" s="76"/>
      <c r="U8" s="76"/>
      <c r="V8" s="77"/>
    </row>
    <row r="9" spans="1:36" ht="41.25" customHeight="1" x14ac:dyDescent="0.2">
      <c r="A9" s="8" t="s">
        <v>7</v>
      </c>
      <c r="B9" s="9" t="s">
        <v>8</v>
      </c>
      <c r="C9" s="10" t="s">
        <v>9</v>
      </c>
      <c r="D9" s="11" t="s">
        <v>10</v>
      </c>
      <c r="E9" s="11" t="s">
        <v>11</v>
      </c>
      <c r="F9" s="9" t="s">
        <v>12</v>
      </c>
      <c r="G9" s="9" t="s">
        <v>13</v>
      </c>
      <c r="H9" s="9" t="s">
        <v>14</v>
      </c>
      <c r="I9" s="8" t="s">
        <v>80</v>
      </c>
      <c r="J9" s="11" t="s">
        <v>15</v>
      </c>
      <c r="K9" s="8" t="s">
        <v>16</v>
      </c>
      <c r="L9" s="8" t="s">
        <v>17</v>
      </c>
      <c r="M9" s="12">
        <v>0.5</v>
      </c>
      <c r="N9" s="13">
        <v>2016</v>
      </c>
      <c r="O9" s="14">
        <v>2017</v>
      </c>
      <c r="P9" s="15" t="s">
        <v>18</v>
      </c>
      <c r="Q9" s="62" t="s">
        <v>52</v>
      </c>
      <c r="R9" s="63" t="s">
        <v>53</v>
      </c>
      <c r="S9" s="63" t="s">
        <v>55</v>
      </c>
      <c r="T9" s="63" t="s">
        <v>57</v>
      </c>
      <c r="U9" s="63" t="s">
        <v>76</v>
      </c>
      <c r="V9" s="64" t="s">
        <v>58</v>
      </c>
      <c r="W9" s="59" t="s">
        <v>75</v>
      </c>
      <c r="X9" s="16" t="s">
        <v>52</v>
      </c>
      <c r="Y9" s="38">
        <v>2017</v>
      </c>
      <c r="Z9" s="10" t="s">
        <v>69</v>
      </c>
      <c r="AA9" s="38">
        <v>2017</v>
      </c>
      <c r="AB9" s="17" t="s">
        <v>70</v>
      </c>
      <c r="AC9" s="51">
        <v>2017</v>
      </c>
      <c r="AD9" s="10" t="s">
        <v>71</v>
      </c>
      <c r="AE9" s="38">
        <v>2017</v>
      </c>
      <c r="AF9" s="10" t="s">
        <v>72</v>
      </c>
      <c r="AG9" s="40">
        <v>2017</v>
      </c>
      <c r="AH9" s="42" t="s">
        <v>73</v>
      </c>
      <c r="AI9" s="43" t="s">
        <v>74</v>
      </c>
    </row>
    <row r="10" spans="1:36" ht="26.25" customHeight="1" x14ac:dyDescent="0.2">
      <c r="A10" s="18">
        <v>1</v>
      </c>
      <c r="B10" s="19">
        <v>20</v>
      </c>
      <c r="C10" s="19">
        <v>4</v>
      </c>
      <c r="D10" s="20" t="s">
        <v>19</v>
      </c>
      <c r="E10" s="18" t="s">
        <v>20</v>
      </c>
      <c r="F10" s="19">
        <v>5213</v>
      </c>
      <c r="G10" s="21" t="s">
        <v>21</v>
      </c>
      <c r="H10" s="19" t="s">
        <v>22</v>
      </c>
      <c r="I10" s="22">
        <v>1000</v>
      </c>
      <c r="J10" s="22">
        <v>260</v>
      </c>
      <c r="K10" s="22">
        <v>228</v>
      </c>
      <c r="L10" s="22">
        <v>171000</v>
      </c>
      <c r="M10" s="23">
        <v>85500</v>
      </c>
      <c r="N10" s="65">
        <v>40000</v>
      </c>
      <c r="O10" s="66">
        <v>30000</v>
      </c>
      <c r="P10" s="67">
        <v>70000</v>
      </c>
      <c r="Q10" s="24" t="s">
        <v>49</v>
      </c>
      <c r="R10" s="25" t="s">
        <v>51</v>
      </c>
      <c r="S10" s="26" t="s">
        <v>49</v>
      </c>
      <c r="T10" s="26" t="s">
        <v>49</v>
      </c>
      <c r="U10" s="26" t="s">
        <v>49</v>
      </c>
      <c r="V10" s="57" t="s">
        <v>49</v>
      </c>
      <c r="W10" s="60" t="s">
        <v>49</v>
      </c>
      <c r="X10" s="44">
        <v>40000</v>
      </c>
      <c r="Y10" s="39">
        <v>30000</v>
      </c>
      <c r="Z10" s="25">
        <v>30000</v>
      </c>
      <c r="AA10" s="39">
        <v>20000</v>
      </c>
      <c r="AB10" s="25">
        <v>40000</v>
      </c>
      <c r="AC10" s="52">
        <v>30000</v>
      </c>
      <c r="AD10" s="25">
        <v>35000</v>
      </c>
      <c r="AE10" s="39">
        <v>30000</v>
      </c>
      <c r="AF10" s="25">
        <v>35000</v>
      </c>
      <c r="AG10" s="45">
        <v>30000</v>
      </c>
      <c r="AH10" s="46">
        <v>35000</v>
      </c>
      <c r="AI10" s="47">
        <v>30000</v>
      </c>
      <c r="AJ10" s="7"/>
    </row>
    <row r="11" spans="1:36" ht="15.75" customHeight="1" x14ac:dyDescent="0.2">
      <c r="A11" s="85" t="s">
        <v>79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7"/>
      <c r="N11" s="65"/>
      <c r="O11" s="66"/>
      <c r="P11" s="67"/>
      <c r="Q11" s="24"/>
      <c r="R11" s="25"/>
      <c r="S11" s="26"/>
      <c r="T11" s="26"/>
      <c r="U11" s="26"/>
      <c r="V11" s="57"/>
      <c r="W11" s="60"/>
      <c r="X11" s="44"/>
      <c r="Y11" s="39"/>
      <c r="Z11" s="25"/>
      <c r="AA11" s="39"/>
      <c r="AB11" s="25"/>
      <c r="AC11" s="52"/>
      <c r="AD11" s="25"/>
      <c r="AE11" s="39"/>
      <c r="AF11" s="25"/>
      <c r="AG11" s="45"/>
      <c r="AH11" s="48"/>
      <c r="AI11" s="49"/>
      <c r="AJ11" s="7"/>
    </row>
    <row r="12" spans="1:36" ht="26.25" customHeight="1" x14ac:dyDescent="0.2">
      <c r="A12" s="18">
        <v>2</v>
      </c>
      <c r="B12" s="19">
        <v>21</v>
      </c>
      <c r="C12" s="19">
        <v>4</v>
      </c>
      <c r="D12" s="20" t="s">
        <v>23</v>
      </c>
      <c r="E12" s="18" t="s">
        <v>20</v>
      </c>
      <c r="F12" s="19">
        <v>5213</v>
      </c>
      <c r="G12" s="21" t="s">
        <v>24</v>
      </c>
      <c r="H12" s="19" t="s">
        <v>25</v>
      </c>
      <c r="I12" s="22">
        <v>1800</v>
      </c>
      <c r="J12" s="22">
        <v>450</v>
      </c>
      <c r="K12" s="22">
        <v>348</v>
      </c>
      <c r="L12" s="22">
        <v>349700</v>
      </c>
      <c r="M12" s="23">
        <v>174800</v>
      </c>
      <c r="N12" s="65">
        <v>40000</v>
      </c>
      <c r="O12" s="66">
        <v>40000</v>
      </c>
      <c r="P12" s="67">
        <v>80000</v>
      </c>
      <c r="Q12" s="24" t="s">
        <v>49</v>
      </c>
      <c r="R12" s="25" t="s">
        <v>54</v>
      </c>
      <c r="S12" s="26" t="s">
        <v>51</v>
      </c>
      <c r="T12" s="26" t="s">
        <v>51</v>
      </c>
      <c r="U12" s="26" t="s">
        <v>49</v>
      </c>
      <c r="V12" s="57" t="s">
        <v>49</v>
      </c>
      <c r="W12" s="60" t="s">
        <v>65</v>
      </c>
      <c r="X12" s="44">
        <v>30000</v>
      </c>
      <c r="Y12" s="39">
        <v>30000</v>
      </c>
      <c r="Z12" s="25">
        <v>40000</v>
      </c>
      <c r="AA12" s="39">
        <v>40000</v>
      </c>
      <c r="AB12" s="25">
        <v>40000</v>
      </c>
      <c r="AC12" s="52">
        <v>40000</v>
      </c>
      <c r="AD12" s="25">
        <v>30000</v>
      </c>
      <c r="AE12" s="39">
        <v>25000</v>
      </c>
      <c r="AF12" s="25">
        <v>30000</v>
      </c>
      <c r="AG12" s="45">
        <v>30000</v>
      </c>
      <c r="AH12" s="46">
        <v>35000</v>
      </c>
      <c r="AI12" s="47">
        <v>35000</v>
      </c>
      <c r="AJ12" s="7"/>
    </row>
    <row r="13" spans="1:36" ht="26.25" customHeight="1" x14ac:dyDescent="0.2">
      <c r="A13" s="85" t="s">
        <v>61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7"/>
      <c r="N13" s="65"/>
      <c r="O13" s="66"/>
      <c r="P13" s="67"/>
      <c r="Q13" s="24"/>
      <c r="R13" s="25"/>
      <c r="S13" s="26"/>
      <c r="T13" s="26"/>
      <c r="U13" s="26"/>
      <c r="V13" s="57"/>
      <c r="W13" s="60"/>
      <c r="X13" s="44"/>
      <c r="Y13" s="39"/>
      <c r="Z13" s="25"/>
      <c r="AA13" s="39"/>
      <c r="AB13" s="25"/>
      <c r="AC13" s="52"/>
      <c r="AD13" s="25"/>
      <c r="AE13" s="39"/>
      <c r="AF13" s="25"/>
      <c r="AG13" s="45"/>
      <c r="AH13" s="48"/>
      <c r="AI13" s="49"/>
      <c r="AJ13" s="7"/>
    </row>
    <row r="14" spans="1:36" ht="15" customHeight="1" x14ac:dyDescent="0.2">
      <c r="A14" s="18">
        <v>3</v>
      </c>
      <c r="B14" s="19">
        <v>22</v>
      </c>
      <c r="C14" s="19">
        <v>4</v>
      </c>
      <c r="D14" s="18" t="s">
        <v>26</v>
      </c>
      <c r="E14" s="18" t="s">
        <v>27</v>
      </c>
      <c r="F14" s="19">
        <v>5212</v>
      </c>
      <c r="G14" s="21" t="s">
        <v>28</v>
      </c>
      <c r="H14" s="19" t="s">
        <v>25</v>
      </c>
      <c r="I14" s="22">
        <v>1000</v>
      </c>
      <c r="J14" s="22">
        <v>168</v>
      </c>
      <c r="K14" s="22">
        <v>198</v>
      </c>
      <c r="L14" s="22">
        <v>128000</v>
      </c>
      <c r="M14" s="23">
        <v>64000</v>
      </c>
      <c r="N14" s="65">
        <v>45000</v>
      </c>
      <c r="O14" s="66" t="s">
        <v>29</v>
      </c>
      <c r="P14" s="67">
        <v>45000</v>
      </c>
      <c r="Q14" s="24" t="s">
        <v>49</v>
      </c>
      <c r="R14" s="25" t="s">
        <v>49</v>
      </c>
      <c r="S14" s="26" t="s">
        <v>51</v>
      </c>
      <c r="T14" s="26" t="s">
        <v>49</v>
      </c>
      <c r="U14" s="26" t="s">
        <v>51</v>
      </c>
      <c r="V14" s="57" t="s">
        <v>49</v>
      </c>
      <c r="W14" s="60" t="s">
        <v>65</v>
      </c>
      <c r="X14" s="44">
        <v>45000</v>
      </c>
      <c r="Y14" s="39">
        <v>0</v>
      </c>
      <c r="Z14" s="25">
        <v>40000</v>
      </c>
      <c r="AA14" s="39">
        <v>0</v>
      </c>
      <c r="AB14" s="25">
        <v>45000</v>
      </c>
      <c r="AC14" s="52">
        <v>0</v>
      </c>
      <c r="AD14" s="25">
        <v>35000</v>
      </c>
      <c r="AE14" s="39">
        <v>0</v>
      </c>
      <c r="AF14" s="25">
        <v>30000</v>
      </c>
      <c r="AG14" s="45">
        <v>0</v>
      </c>
      <c r="AH14" s="46">
        <v>40000</v>
      </c>
      <c r="AI14" s="47">
        <v>0</v>
      </c>
      <c r="AJ14" s="7"/>
    </row>
    <row r="15" spans="1:36" ht="26.25" customHeight="1" x14ac:dyDescent="0.2">
      <c r="A15" s="85" t="s">
        <v>63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7"/>
      <c r="N15" s="65"/>
      <c r="O15" s="66"/>
      <c r="P15" s="67"/>
      <c r="Q15" s="27"/>
      <c r="R15" s="25"/>
      <c r="S15" s="26"/>
      <c r="T15" s="26"/>
      <c r="U15" s="26"/>
      <c r="V15" s="57"/>
      <c r="W15" s="60"/>
      <c r="X15" s="50"/>
      <c r="Y15" s="39"/>
      <c r="Z15" s="25"/>
      <c r="AA15" s="39"/>
      <c r="AB15" s="25"/>
      <c r="AC15" s="53"/>
      <c r="AD15" s="25"/>
      <c r="AE15" s="39"/>
      <c r="AF15" s="25"/>
      <c r="AG15" s="45"/>
      <c r="AH15" s="48"/>
      <c r="AI15" s="49"/>
      <c r="AJ15" s="7"/>
    </row>
    <row r="16" spans="1:36" ht="15" customHeight="1" x14ac:dyDescent="0.2">
      <c r="A16" s="18">
        <v>4</v>
      </c>
      <c r="B16" s="19">
        <v>23</v>
      </c>
      <c r="C16" s="19">
        <v>4</v>
      </c>
      <c r="D16" s="18" t="s">
        <v>30</v>
      </c>
      <c r="E16" s="18" t="s">
        <v>31</v>
      </c>
      <c r="F16" s="19">
        <v>5222</v>
      </c>
      <c r="G16" s="21" t="s">
        <v>32</v>
      </c>
      <c r="H16" s="19" t="s">
        <v>33</v>
      </c>
      <c r="I16" s="22">
        <v>800</v>
      </c>
      <c r="J16" s="22">
        <v>240</v>
      </c>
      <c r="K16" s="22">
        <v>298</v>
      </c>
      <c r="L16" s="22">
        <v>176800</v>
      </c>
      <c r="M16" s="23">
        <v>88400</v>
      </c>
      <c r="N16" s="65">
        <v>25000</v>
      </c>
      <c r="O16" s="66">
        <v>25000</v>
      </c>
      <c r="P16" s="67">
        <v>50000</v>
      </c>
      <c r="Q16" s="27" t="s">
        <v>49</v>
      </c>
      <c r="R16" s="25" t="s">
        <v>48</v>
      </c>
      <c r="S16" s="26" t="s">
        <v>49</v>
      </c>
      <c r="T16" s="26" t="s">
        <v>51</v>
      </c>
      <c r="U16" s="26" t="s">
        <v>51</v>
      </c>
      <c r="V16" s="57" t="s">
        <v>49</v>
      </c>
      <c r="W16" s="60" t="s">
        <v>50</v>
      </c>
      <c r="X16" s="50">
        <v>15000</v>
      </c>
      <c r="Y16" s="39">
        <v>20000</v>
      </c>
      <c r="Z16" s="25">
        <v>25000</v>
      </c>
      <c r="AA16" s="39">
        <v>25000</v>
      </c>
      <c r="AB16" s="25">
        <v>25000</v>
      </c>
      <c r="AC16" s="53">
        <v>25000</v>
      </c>
      <c r="AD16" s="25">
        <v>20000</v>
      </c>
      <c r="AE16" s="39">
        <v>20000</v>
      </c>
      <c r="AF16" s="25">
        <v>25000</v>
      </c>
      <c r="AG16" s="45">
        <v>20000</v>
      </c>
      <c r="AH16" s="46">
        <v>20000</v>
      </c>
      <c r="AI16" s="47">
        <v>20000</v>
      </c>
      <c r="AJ16" s="7"/>
    </row>
    <row r="17" spans="1:36" ht="15" customHeight="1" x14ac:dyDescent="0.2">
      <c r="A17" s="85" t="s">
        <v>78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7"/>
      <c r="N17" s="65"/>
      <c r="O17" s="66"/>
      <c r="P17" s="67"/>
      <c r="Q17" s="27"/>
      <c r="R17" s="25"/>
      <c r="S17" s="26"/>
      <c r="T17" s="26"/>
      <c r="U17" s="26"/>
      <c r="V17" s="57"/>
      <c r="W17" s="60"/>
      <c r="X17" s="50"/>
      <c r="Y17" s="39"/>
      <c r="Z17" s="25"/>
      <c r="AA17" s="39"/>
      <c r="AB17" s="25"/>
      <c r="AC17" s="53"/>
      <c r="AD17" s="25"/>
      <c r="AE17" s="39"/>
      <c r="AF17" s="25"/>
      <c r="AG17" s="45"/>
      <c r="AH17" s="48"/>
      <c r="AI17" s="49"/>
      <c r="AJ17" s="7"/>
    </row>
    <row r="18" spans="1:36" ht="15" customHeight="1" x14ac:dyDescent="0.2">
      <c r="A18" s="18">
        <v>5</v>
      </c>
      <c r="B18" s="19">
        <v>25</v>
      </c>
      <c r="C18" s="19">
        <v>4</v>
      </c>
      <c r="D18" s="18" t="s">
        <v>34</v>
      </c>
      <c r="E18" s="18" t="s">
        <v>35</v>
      </c>
      <c r="F18" s="19">
        <v>5212</v>
      </c>
      <c r="G18" s="21" t="s">
        <v>36</v>
      </c>
      <c r="H18" s="19" t="s">
        <v>37</v>
      </c>
      <c r="I18" s="22">
        <v>1000</v>
      </c>
      <c r="J18" s="22">
        <v>200</v>
      </c>
      <c r="K18" s="22">
        <v>199</v>
      </c>
      <c r="L18" s="22">
        <v>172500</v>
      </c>
      <c r="M18" s="23">
        <v>86200</v>
      </c>
      <c r="N18" s="65">
        <v>10000</v>
      </c>
      <c r="O18" s="66">
        <v>45000</v>
      </c>
      <c r="P18" s="67">
        <v>55000</v>
      </c>
      <c r="Q18" s="27" t="s">
        <v>49</v>
      </c>
      <c r="R18" s="25" t="s">
        <v>49</v>
      </c>
      <c r="S18" s="26" t="s">
        <v>49</v>
      </c>
      <c r="T18" s="26" t="s">
        <v>60</v>
      </c>
      <c r="U18" s="26" t="s">
        <v>51</v>
      </c>
      <c r="V18" s="57" t="s">
        <v>49</v>
      </c>
      <c r="W18" s="60" t="s">
        <v>65</v>
      </c>
      <c r="X18" s="50">
        <v>10000</v>
      </c>
      <c r="Y18" s="39">
        <v>35000</v>
      </c>
      <c r="Z18" s="25">
        <v>10000</v>
      </c>
      <c r="AA18" s="39">
        <v>30000</v>
      </c>
      <c r="AB18" s="25">
        <v>10000</v>
      </c>
      <c r="AC18" s="53">
        <v>45000</v>
      </c>
      <c r="AD18" s="25">
        <v>10000</v>
      </c>
      <c r="AE18" s="39">
        <v>30000</v>
      </c>
      <c r="AF18" s="25">
        <v>10000</v>
      </c>
      <c r="AG18" s="45">
        <v>30000</v>
      </c>
      <c r="AH18" s="46">
        <v>10000</v>
      </c>
      <c r="AI18" s="47">
        <v>35000</v>
      </c>
      <c r="AJ18" s="7"/>
    </row>
    <row r="19" spans="1:36" ht="15" customHeight="1" x14ac:dyDescent="0.2">
      <c r="A19" s="85" t="s">
        <v>64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7"/>
      <c r="N19" s="65"/>
      <c r="O19" s="66"/>
      <c r="P19" s="67"/>
      <c r="Q19" s="27"/>
      <c r="R19" s="25"/>
      <c r="S19" s="26"/>
      <c r="T19" s="26"/>
      <c r="U19" s="26"/>
      <c r="V19" s="57"/>
      <c r="W19" s="60"/>
      <c r="X19" s="50"/>
      <c r="Y19" s="39"/>
      <c r="Z19" s="25"/>
      <c r="AA19" s="39"/>
      <c r="AB19" s="25"/>
      <c r="AC19" s="53"/>
      <c r="AD19" s="25"/>
      <c r="AE19" s="39"/>
      <c r="AF19" s="25"/>
      <c r="AG19" s="45"/>
      <c r="AH19" s="48"/>
      <c r="AI19" s="49"/>
      <c r="AJ19" s="7"/>
    </row>
    <row r="20" spans="1:36" ht="15" customHeight="1" x14ac:dyDescent="0.2">
      <c r="A20" s="18">
        <v>6</v>
      </c>
      <c r="B20" s="19">
        <v>26</v>
      </c>
      <c r="C20" s="19">
        <v>4</v>
      </c>
      <c r="D20" s="18" t="s">
        <v>38</v>
      </c>
      <c r="E20" s="18" t="s">
        <v>39</v>
      </c>
      <c r="F20" s="19">
        <v>5212</v>
      </c>
      <c r="G20" s="21" t="s">
        <v>40</v>
      </c>
      <c r="H20" s="19" t="s">
        <v>41</v>
      </c>
      <c r="I20" s="22">
        <v>400</v>
      </c>
      <c r="J20" s="22">
        <v>256</v>
      </c>
      <c r="K20" s="22">
        <v>298</v>
      </c>
      <c r="L20" s="22">
        <v>192000</v>
      </c>
      <c r="M20" s="23">
        <v>96000</v>
      </c>
      <c r="N20" s="65">
        <v>40000</v>
      </c>
      <c r="O20" s="66">
        <v>55000</v>
      </c>
      <c r="P20" s="67">
        <v>95000</v>
      </c>
      <c r="Q20" s="27" t="s">
        <v>49</v>
      </c>
      <c r="R20" s="25" t="s">
        <v>49</v>
      </c>
      <c r="S20" s="26" t="s">
        <v>49</v>
      </c>
      <c r="T20" s="26" t="s">
        <v>48</v>
      </c>
      <c r="U20" s="26" t="s">
        <v>49</v>
      </c>
      <c r="V20" s="57" t="s">
        <v>49</v>
      </c>
      <c r="W20" s="60" t="s">
        <v>50</v>
      </c>
      <c r="X20" s="50">
        <v>10000</v>
      </c>
      <c r="Y20" s="39">
        <v>10000</v>
      </c>
      <c r="Z20" s="25">
        <v>35000</v>
      </c>
      <c r="AA20" s="39">
        <v>40000</v>
      </c>
      <c r="AB20" s="25">
        <v>20000</v>
      </c>
      <c r="AC20" s="53">
        <v>25000</v>
      </c>
      <c r="AD20" s="25">
        <v>30000</v>
      </c>
      <c r="AE20" s="39">
        <v>35000</v>
      </c>
      <c r="AF20" s="25">
        <v>30000</v>
      </c>
      <c r="AG20" s="45">
        <v>30000</v>
      </c>
      <c r="AH20" s="46">
        <v>30000</v>
      </c>
      <c r="AI20" s="47">
        <v>30000</v>
      </c>
      <c r="AJ20" s="7"/>
    </row>
    <row r="21" spans="1:36" ht="39.75" customHeight="1" x14ac:dyDescent="0.2">
      <c r="A21" s="85" t="s">
        <v>62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7"/>
      <c r="N21" s="65"/>
      <c r="O21" s="66"/>
      <c r="P21" s="67"/>
      <c r="Q21" s="27"/>
      <c r="R21" s="25"/>
      <c r="S21" s="26"/>
      <c r="T21" s="26"/>
      <c r="U21" s="26"/>
      <c r="V21" s="57"/>
      <c r="W21" s="60"/>
      <c r="X21" s="50"/>
      <c r="Y21" s="39"/>
      <c r="Z21" s="25"/>
      <c r="AA21" s="39"/>
      <c r="AB21" s="25"/>
      <c r="AC21" s="53"/>
      <c r="AD21" s="25"/>
      <c r="AE21" s="39"/>
      <c r="AF21" s="25"/>
      <c r="AG21" s="45"/>
      <c r="AH21" s="48"/>
      <c r="AI21" s="49"/>
      <c r="AJ21" s="7"/>
    </row>
    <row r="22" spans="1:36" ht="23.25" customHeight="1" x14ac:dyDescent="0.2">
      <c r="A22" s="18">
        <v>7</v>
      </c>
      <c r="B22" s="19">
        <v>27</v>
      </c>
      <c r="C22" s="19">
        <v>4</v>
      </c>
      <c r="D22" s="20" t="s">
        <v>77</v>
      </c>
      <c r="E22" s="20" t="s">
        <v>81</v>
      </c>
      <c r="F22" s="19">
        <v>5213</v>
      </c>
      <c r="G22" s="21" t="s">
        <v>42</v>
      </c>
      <c r="H22" s="19" t="s">
        <v>43</v>
      </c>
      <c r="I22" s="22">
        <v>1000</v>
      </c>
      <c r="J22" s="22">
        <v>480</v>
      </c>
      <c r="K22" s="22">
        <v>397</v>
      </c>
      <c r="L22" s="22">
        <v>280500</v>
      </c>
      <c r="M22" s="23">
        <v>140200</v>
      </c>
      <c r="N22" s="65">
        <v>10000</v>
      </c>
      <c r="O22" s="66">
        <v>70000</v>
      </c>
      <c r="P22" s="67">
        <v>80000</v>
      </c>
      <c r="Q22" s="27" t="s">
        <v>49</v>
      </c>
      <c r="R22" s="25" t="s">
        <v>49</v>
      </c>
      <c r="S22" s="26" t="s">
        <v>49</v>
      </c>
      <c r="T22" s="26" t="s">
        <v>49</v>
      </c>
      <c r="U22" s="26" t="s">
        <v>51</v>
      </c>
      <c r="V22" s="57" t="s">
        <v>49</v>
      </c>
      <c r="W22" s="60" t="s">
        <v>65</v>
      </c>
      <c r="X22" s="50">
        <v>10000</v>
      </c>
      <c r="Y22" s="39">
        <v>50000</v>
      </c>
      <c r="Z22" s="25">
        <v>10000</v>
      </c>
      <c r="AA22" s="39">
        <v>50000</v>
      </c>
      <c r="AB22" s="25">
        <v>10000</v>
      </c>
      <c r="AC22" s="53">
        <v>70000</v>
      </c>
      <c r="AD22" s="25">
        <v>10000</v>
      </c>
      <c r="AE22" s="39">
        <v>50000</v>
      </c>
      <c r="AF22" s="25">
        <v>10000</v>
      </c>
      <c r="AG22" s="45">
        <v>50000</v>
      </c>
      <c r="AH22" s="46">
        <v>10000</v>
      </c>
      <c r="AI22" s="47">
        <v>55000</v>
      </c>
      <c r="AJ22" s="7"/>
    </row>
    <row r="23" spans="1:36" ht="16.5" customHeight="1" x14ac:dyDescent="0.2">
      <c r="A23" s="85" t="s">
        <v>83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7"/>
      <c r="N23" s="65"/>
      <c r="O23" s="66"/>
      <c r="P23" s="67"/>
      <c r="Q23" s="27"/>
      <c r="R23" s="25"/>
      <c r="S23" s="26"/>
      <c r="T23" s="26"/>
      <c r="U23" s="26"/>
      <c r="V23" s="57"/>
      <c r="W23" s="60"/>
      <c r="X23" s="50"/>
      <c r="Y23" s="39"/>
      <c r="Z23" s="25"/>
      <c r="AA23" s="39"/>
      <c r="AB23" s="25"/>
      <c r="AC23" s="53"/>
      <c r="AD23" s="25"/>
      <c r="AE23" s="39"/>
      <c r="AF23" s="25"/>
      <c r="AG23" s="45"/>
      <c r="AH23" s="48"/>
      <c r="AI23" s="49"/>
      <c r="AJ23" s="7"/>
    </row>
    <row r="24" spans="1:36" ht="26.25" customHeight="1" x14ac:dyDescent="0.2">
      <c r="A24" s="18">
        <v>8</v>
      </c>
      <c r="B24" s="19">
        <v>29</v>
      </c>
      <c r="C24" s="19">
        <v>4</v>
      </c>
      <c r="D24" s="18" t="s">
        <v>44</v>
      </c>
      <c r="E24" s="20" t="s">
        <v>82</v>
      </c>
      <c r="F24" s="19">
        <v>5213</v>
      </c>
      <c r="G24" s="21" t="s">
        <v>45</v>
      </c>
      <c r="H24" s="19" t="s">
        <v>25</v>
      </c>
      <c r="I24" s="22">
        <v>2200</v>
      </c>
      <c r="J24" s="22">
        <v>512</v>
      </c>
      <c r="K24" s="22">
        <v>398</v>
      </c>
      <c r="L24" s="22">
        <v>318800</v>
      </c>
      <c r="M24" s="23">
        <v>159400</v>
      </c>
      <c r="N24" s="65">
        <v>54000</v>
      </c>
      <c r="O24" s="66">
        <v>61000</v>
      </c>
      <c r="P24" s="67">
        <v>115000</v>
      </c>
      <c r="Q24" s="24" t="s">
        <v>51</v>
      </c>
      <c r="R24" s="25" t="s">
        <v>48</v>
      </c>
      <c r="S24" s="26" t="s">
        <v>56</v>
      </c>
      <c r="T24" s="26" t="s">
        <v>59</v>
      </c>
      <c r="U24" s="26" t="s">
        <v>51</v>
      </c>
      <c r="V24" s="57" t="s">
        <v>49</v>
      </c>
      <c r="W24" s="60" t="s">
        <v>66</v>
      </c>
      <c r="X24" s="44">
        <v>5000</v>
      </c>
      <c r="Y24" s="39">
        <v>5000</v>
      </c>
      <c r="Z24" s="25">
        <v>0</v>
      </c>
      <c r="AA24" s="39">
        <v>0</v>
      </c>
      <c r="AB24" s="25">
        <v>0</v>
      </c>
      <c r="AC24" s="52">
        <v>0</v>
      </c>
      <c r="AD24" s="25">
        <v>20000</v>
      </c>
      <c r="AE24" s="39">
        <v>20000</v>
      </c>
      <c r="AF24" s="25">
        <v>20000</v>
      </c>
      <c r="AG24" s="45">
        <v>0</v>
      </c>
      <c r="AH24" s="48">
        <v>0</v>
      </c>
      <c r="AI24" s="49">
        <v>0</v>
      </c>
      <c r="AJ24" s="7"/>
    </row>
    <row r="25" spans="1:36" ht="48" customHeight="1" thickBot="1" x14ac:dyDescent="0.25">
      <c r="A25" s="88" t="s">
        <v>68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7"/>
      <c r="N25" s="68"/>
      <c r="O25" s="69"/>
      <c r="P25" s="70"/>
      <c r="Q25" s="28"/>
      <c r="R25" s="25"/>
      <c r="S25" s="26"/>
      <c r="T25" s="26"/>
      <c r="U25" s="26"/>
      <c r="V25" s="57"/>
      <c r="W25" s="60"/>
      <c r="X25" s="48"/>
      <c r="Y25" s="39"/>
      <c r="Z25" s="34"/>
      <c r="AA25" s="56"/>
      <c r="AB25" s="34"/>
      <c r="AC25" s="54"/>
      <c r="AD25" s="25"/>
      <c r="AE25" s="39"/>
      <c r="AF25" s="25"/>
      <c r="AG25" s="45"/>
      <c r="AH25" s="48"/>
      <c r="AI25" s="49"/>
      <c r="AJ25" s="7"/>
    </row>
    <row r="26" spans="1:36" ht="15" customHeight="1" thickBot="1" x14ac:dyDescent="0.25">
      <c r="A26" s="29"/>
      <c r="B26" s="30"/>
      <c r="C26" s="30"/>
      <c r="D26" s="29"/>
      <c r="E26" s="29"/>
      <c r="F26" s="29"/>
      <c r="G26" s="29"/>
      <c r="H26" s="30"/>
      <c r="I26" s="31"/>
      <c r="J26" s="31"/>
      <c r="K26" s="31"/>
      <c r="L26" s="74">
        <f>SUM(L10:L24)</f>
        <v>1789300</v>
      </c>
      <c r="M26" s="31"/>
      <c r="N26" s="71">
        <f>SUM(N10:N24)</f>
        <v>264000</v>
      </c>
      <c r="O26" s="72">
        <f>SUM(O10:O24)</f>
        <v>326000</v>
      </c>
      <c r="P26" s="73">
        <f>SUM(P10:P24)</f>
        <v>590000</v>
      </c>
      <c r="Q26" s="33" t="s">
        <v>67</v>
      </c>
      <c r="R26" s="34" t="s">
        <v>67</v>
      </c>
      <c r="S26" s="35" t="s">
        <v>67</v>
      </c>
      <c r="T26" s="35" t="s">
        <v>67</v>
      </c>
      <c r="U26" s="35" t="s">
        <v>67</v>
      </c>
      <c r="V26" s="58" t="s">
        <v>67</v>
      </c>
      <c r="W26" s="61" t="s">
        <v>67</v>
      </c>
      <c r="X26" s="32">
        <f t="shared" ref="X26:AG26" si="0">SUM(X10:X24)</f>
        <v>165000</v>
      </c>
      <c r="Y26" s="32">
        <f t="shared" si="0"/>
        <v>180000</v>
      </c>
      <c r="Z26" s="55">
        <f t="shared" si="0"/>
        <v>190000</v>
      </c>
      <c r="AA26" s="55">
        <f t="shared" si="0"/>
        <v>205000</v>
      </c>
      <c r="AB26" s="55">
        <f t="shared" si="0"/>
        <v>190000</v>
      </c>
      <c r="AC26" s="32">
        <f t="shared" si="0"/>
        <v>235000</v>
      </c>
      <c r="AD26" s="32">
        <f t="shared" si="0"/>
        <v>190000</v>
      </c>
      <c r="AE26" s="32">
        <f t="shared" si="0"/>
        <v>210000</v>
      </c>
      <c r="AF26" s="32">
        <f t="shared" si="0"/>
        <v>190000</v>
      </c>
      <c r="AG26" s="41">
        <f t="shared" si="0"/>
        <v>190000</v>
      </c>
      <c r="AH26" s="32">
        <f t="shared" ref="AH26:AI26" si="1">SUM(AH10:AH24)</f>
        <v>180000</v>
      </c>
      <c r="AI26" s="32">
        <f t="shared" si="1"/>
        <v>205000</v>
      </c>
      <c r="AJ26" s="7"/>
    </row>
    <row r="27" spans="1:36" ht="15" customHeight="1" x14ac:dyDescent="0.2">
      <c r="A27" s="29"/>
      <c r="B27" s="30"/>
      <c r="C27" s="30"/>
      <c r="D27" s="29"/>
      <c r="E27" s="29"/>
      <c r="F27" s="29"/>
      <c r="G27" s="29"/>
      <c r="H27" s="30"/>
      <c r="I27" s="31"/>
      <c r="J27" s="31"/>
      <c r="K27" s="31"/>
      <c r="L27" s="31"/>
      <c r="M27" s="31"/>
      <c r="N27" s="36"/>
      <c r="O27" s="31"/>
      <c r="P27" s="31"/>
      <c r="Q27" s="30"/>
      <c r="R27" s="30"/>
      <c r="S27" s="30"/>
    </row>
    <row r="28" spans="1:36" x14ac:dyDescent="0.2">
      <c r="B28" s="3"/>
      <c r="C28" s="3"/>
      <c r="N28" s="7"/>
      <c r="O28" s="7"/>
      <c r="P28" s="7"/>
    </row>
  </sheetData>
  <mergeCells count="16">
    <mergeCell ref="A21:M21"/>
    <mergeCell ref="A23:M23"/>
    <mergeCell ref="A25:M25"/>
    <mergeCell ref="A11:M11"/>
    <mergeCell ref="A13:M13"/>
    <mergeCell ref="A15:M15"/>
    <mergeCell ref="A17:M17"/>
    <mergeCell ref="A19:M19"/>
    <mergeCell ref="Q8:V8"/>
    <mergeCell ref="D7:E7"/>
    <mergeCell ref="C1:D1"/>
    <mergeCell ref="D2:P2"/>
    <mergeCell ref="D3:M3"/>
    <mergeCell ref="D4:P4"/>
    <mergeCell ref="D5:P5"/>
    <mergeCell ref="N8:P8"/>
  </mergeCells>
  <pageMargins left="0.7" right="0.7" top="0.78740157499999996" bottom="0.78740157499999996" header="0.3" footer="0.3"/>
  <pageSetup paperSize="8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2.VŘ_Překlady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Fišer Bohumil</cp:lastModifiedBy>
  <cp:lastPrinted>2016-06-30T11:09:26Z</cp:lastPrinted>
  <dcterms:created xsi:type="dcterms:W3CDTF">2016-05-27T12:28:38Z</dcterms:created>
  <dcterms:modified xsi:type="dcterms:W3CDTF">2016-06-30T11:12:58Z</dcterms:modified>
</cp:coreProperties>
</file>