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5015" windowHeight="9660"/>
  </bookViews>
  <sheets>
    <sheet name="AKCE 2017" sheetId="1" r:id="rId1"/>
    <sheet name="List1" sheetId="2" r:id="rId2"/>
  </sheets>
  <calcPr calcId="145621" iterateDelta="1E-4"/>
</workbook>
</file>

<file path=xl/calcChain.xml><?xml version="1.0" encoding="utf-8"?>
<calcChain xmlns="http://schemas.openxmlformats.org/spreadsheetml/2006/main">
  <c r="H76" i="1" l="1"/>
  <c r="T76" i="1"/>
</calcChain>
</file>

<file path=xl/sharedStrings.xml><?xml version="1.0" encoding="utf-8"?>
<sst xmlns="http://schemas.openxmlformats.org/spreadsheetml/2006/main" count="370" uniqueCount="170">
  <si>
    <t>LITERÁRNÍ AKCE 2017 / HODNOCENÍ PROJEKTŮ - 1- KOLO</t>
  </si>
  <si>
    <t>Přehled hodnotících kritérií</t>
  </si>
  <si>
    <t>Stupnice 0 - 4</t>
  </si>
  <si>
    <t>umělecký či odborný přínos, kvalita dramaturgie, programu, scénáře apod.</t>
  </si>
  <si>
    <t>význam pro rozvoj umělecké různorodosti, kreativita a inovace, snaha oslovit nové cílové skupiny</t>
  </si>
  <si>
    <t>nadregionální dosah a význam, tradice  a jasný koncept rozvoje</t>
  </si>
  <si>
    <t>úroveň propagace a web. prezentace, dostupnost a aktualizace informací, ohlas</t>
  </si>
  <si>
    <t>obsahové a formální zpracování projektu, reálnost realizace projektu</t>
  </si>
  <si>
    <t>přiměřenost požadavku, zajištění příjmů a vícezdrojového financování</t>
  </si>
  <si>
    <t>Dotace OLK</t>
  </si>
  <si>
    <t>Dotace celkem</t>
  </si>
  <si>
    <t>Čís.pr.</t>
  </si>
  <si>
    <t>Název akce</t>
  </si>
  <si>
    <t>Pořadatel /Žadatel</t>
  </si>
  <si>
    <t>Počet předst.</t>
  </si>
  <si>
    <t>Ztráta</t>
  </si>
  <si>
    <t>Hodnocení komise</t>
  </si>
  <si>
    <t>1. hlaso
vání1. hlaso
vání</t>
  </si>
  <si>
    <t>FESTIVALY A PŘEHLÍDKY</t>
  </si>
  <si>
    <t>Tabook 2017</t>
  </si>
  <si>
    <t>Baobab&amp;GplusG, s.r.o.</t>
  </si>
  <si>
    <t>a</t>
  </si>
  <si>
    <t>Měsíc autorského čtení 2017</t>
  </si>
  <si>
    <t>Větrné mlýny s.r.o.</t>
  </si>
  <si>
    <t>Knihex 07 – léto a zima</t>
  </si>
  <si>
    <t>Knihex</t>
  </si>
  <si>
    <t>Prague Microfestival</t>
  </si>
  <si>
    <t>Sdružení pro Prahu literární o.s.</t>
  </si>
  <si>
    <t>Den poezie</t>
  </si>
  <si>
    <t>Společnost poezie z.s.</t>
  </si>
  <si>
    <t>Noc poezie</t>
  </si>
  <si>
    <t>Centrum pro kulturu a společnost, z.s.</t>
  </si>
  <si>
    <t>b</t>
  </si>
  <si>
    <t>Literární Zarafest 2017, 17. ročník</t>
  </si>
  <si>
    <t>Děčínsko-podmokelská vlastivědná společnost</t>
  </si>
  <si>
    <t>Ortenova Kutná Hora 2017 - festival a soutěž mladých básníků</t>
  </si>
  <si>
    <t>Klub rodáků a přátel Kutné Hory - Kutná Hora v Praze</t>
  </si>
  <si>
    <t>ProtimluvFest 2017</t>
  </si>
  <si>
    <t>Protimluv, z.s.</t>
  </si>
  <si>
    <t>LITR 2017</t>
  </si>
  <si>
    <t>PAF, z. s.</t>
  </si>
  <si>
    <t>c</t>
  </si>
  <si>
    <t>Děti, čtete?</t>
  </si>
  <si>
    <t>Knižní stezka k dětem, z.s.</t>
  </si>
  <si>
    <t>Veletrh dětské knihy v Liberci (11. ročník)</t>
  </si>
  <si>
    <t>Sdružení pro veletrhy dětské knihy v Liberci</t>
  </si>
  <si>
    <t>10 let na H_aluzi</t>
  </si>
  <si>
    <t>Zapsaný spolek H_aluze</t>
  </si>
  <si>
    <t>Dětský knižní festival Baldur 2017</t>
  </si>
  <si>
    <t>Artmap, z. s.</t>
  </si>
  <si>
    <t>7. Týden čtení dětem - Žďár nad Sázavou čte dětem</t>
  </si>
  <si>
    <t>Celé Česko čte dětem, o.p.s</t>
  </si>
  <si>
    <t>Čtení ve vlaku</t>
  </si>
  <si>
    <t>MICHAEL - Střední škola a VOŠ
 reklamní a umělecké tv orby, s.r.o.</t>
  </si>
  <si>
    <t>V</t>
  </si>
  <si>
    <t>GAELFEST - ČESKÁ A MORAVSKÁ POUŤ IRSKÝCH BARDŮ</t>
  </si>
  <si>
    <t>Detour Productions, z.s.</t>
  </si>
  <si>
    <t>Historické pohádky - o festivalu Májový svět</t>
  </si>
  <si>
    <t>Česká moře s.r.o.</t>
  </si>
  <si>
    <t>LITERÁRNÍ POŘADY</t>
  </si>
  <si>
    <t>Literární café Fra: řada čtení českých a evropských spisovatelů</t>
  </si>
  <si>
    <t>Éditions Fra s.r.o.</t>
  </si>
  <si>
    <t>Literární akce  Fiducia 2017</t>
  </si>
  <si>
    <t>spolek Fiducia</t>
  </si>
  <si>
    <t>Litrární Paseka v ostravském Klubu les</t>
  </si>
  <si>
    <t>Hlas Lesa z.s.</t>
  </si>
  <si>
    <t>Večery Revolver Revue 2017</t>
  </si>
  <si>
    <t>Revolver Revue o.p.s.</t>
  </si>
  <si>
    <t>Severská literatura v srdci Evropy 2017</t>
  </si>
  <si>
    <t>Skandinávský dům, z. s.</t>
  </si>
  <si>
    <t>Literatura v Knihovně Václava Havla 2017</t>
  </si>
  <si>
    <t>Knihovna Václava Havla, o.p.s.</t>
  </si>
  <si>
    <t>Kritický klub A2 2017</t>
  </si>
  <si>
    <t>A2, o.p.s.</t>
  </si>
  <si>
    <t>LiStOVáNí - cyklus scénických čtení</t>
  </si>
  <si>
    <t>LiStOVáNí s.r.o.</t>
  </si>
  <si>
    <t>10 na 10</t>
  </si>
  <si>
    <t>Asociace spisovatelů, z. s.</t>
  </si>
  <si>
    <t>Literární večery v Třinci - výběrový ročník</t>
  </si>
  <si>
    <t>Městská knihvona Třinec, p. o.</t>
  </si>
  <si>
    <t>Literární pořady SBČ</t>
  </si>
  <si>
    <t>Společnost bratří Čapků, spolek</t>
  </si>
  <si>
    <t>Večery Tvaru 2017 : 4 živly plus 1 duha</t>
  </si>
  <si>
    <t>Klub přátel Tvaru</t>
  </si>
  <si>
    <t>Li-terárium</t>
  </si>
  <si>
    <t>Slovenský literárny klub v ČR</t>
  </si>
  <si>
    <t>Cyklus pořadů Společnosti Franze Kafky 2017</t>
  </si>
  <si>
    <t>Společnost Franze Kafky, z. s.</t>
  </si>
  <si>
    <t>Literární večery spolku Ulita</t>
  </si>
  <si>
    <t>Ulita, z.s.</t>
  </si>
  <si>
    <t>Večery Analogonu 2017</t>
  </si>
  <si>
    <t>Spolek Analogon</t>
  </si>
  <si>
    <t>Dům česko-slovenských literárních kontaktů (celoroční přehl.)</t>
  </si>
  <si>
    <t>Slovensko-český klub</t>
  </si>
  <si>
    <t>I Dostojevskij byl loser</t>
  </si>
  <si>
    <t>Vysoká škola kreativní komunikace, s.r.o.</t>
  </si>
  <si>
    <t>d</t>
  </si>
  <si>
    <t>SOUTĚŽE, VÝSTAVY, SEMINÁŘE aj.</t>
  </si>
  <si>
    <t>Slam poetry INTERNATIONAL 2017</t>
  </si>
  <si>
    <t>Cena Jiřího Ortena 2017</t>
  </si>
  <si>
    <t>Svaz českých knihkupců a nakladatelů, z.s.</t>
  </si>
  <si>
    <t>Slam poetry CZ 2017</t>
  </si>
  <si>
    <t>Cena Maxe Broda 2017. Studentská literární cena - 23. ročník</t>
  </si>
  <si>
    <t>Sympozium – Revolver Revue k  výročí F. X. Šaldy (pracovní název)</t>
  </si>
  <si>
    <t>Soutěž Knihovny V. Havla</t>
  </si>
  <si>
    <t>Výroční cena Zlatá stuha 2017</t>
  </si>
  <si>
    <t>Česká sekce IBBY, z.s.</t>
  </si>
  <si>
    <t>Cena Franze Kafky 2017. Mezinárodní literární cena  - 17. ročník</t>
  </si>
  <si>
    <t>Neviditelný most - Milada Blekastadová 1917-2003. Výstava a storytelling</t>
  </si>
  <si>
    <t>Elg, z. s.</t>
  </si>
  <si>
    <t>Cena Václava Buriana Olomouc</t>
  </si>
  <si>
    <t>Výbor pro Cenu Václava Buriana, z. s.</t>
  </si>
  <si>
    <t>Poesiomat pro Prahu</t>
  </si>
  <si>
    <t>Piána na ulici, z.s.</t>
  </si>
  <si>
    <t>Cena Otokara Fischera</t>
  </si>
  <si>
    <t>Institut pro studium literatury</t>
  </si>
  <si>
    <t>Poděbradské dny poezie</t>
  </si>
  <si>
    <t>Slovo a hlas, z. s.</t>
  </si>
  <si>
    <t>Cena Česká kniha</t>
  </si>
  <si>
    <t>Občanské sdružení Cena Česká kniha</t>
  </si>
  <si>
    <t>výstava Děti, čtete?</t>
  </si>
  <si>
    <t>15000 (Meander)</t>
  </si>
  <si>
    <t>Literární a výstavní program Xaoxax</t>
  </si>
  <si>
    <t>Xaoxax, z.s.</t>
  </si>
  <si>
    <t>Audiokniha roku</t>
  </si>
  <si>
    <t>Asociace vydavatelů audioknih, z. s.</t>
  </si>
  <si>
    <t>CELOROČNÍ ČINNOST</t>
  </si>
  <si>
    <t>Shromáždění, zpracování a zpřístupnění dat v Libri prohibiti</t>
  </si>
  <si>
    <t>Společnost Libri prohibiti z.s.</t>
  </si>
  <si>
    <t>xx</t>
  </si>
  <si>
    <t>Pražské návraty</t>
  </si>
  <si>
    <t>Pražský literární dům autorů německého jazyka</t>
  </si>
  <si>
    <t>Rosteme s knihou - kampaň na podporu četby knih a literatury</t>
  </si>
  <si>
    <t>Svět knihy, s.r.o.</t>
  </si>
  <si>
    <t>Motáky Karlu Peckovi</t>
  </si>
  <si>
    <t>Spolek Dobrá čeština</t>
  </si>
  <si>
    <t>x</t>
  </si>
  <si>
    <t>a=170-190</t>
  </si>
  <si>
    <t>b=150-169</t>
  </si>
  <si>
    <t>c=130-149</t>
  </si>
  <si>
    <t>nutno upravit vzorec</t>
  </si>
  <si>
    <t>Požad.
dotacePožad.
dotacePožad.
dotacePožad.
dotacePožad.
dotace</t>
  </si>
  <si>
    <t>Celkem
bodůCelkem
bodůCelkem
bodůCelkem
bodůCelkem
bodů</t>
  </si>
  <si>
    <t>1. hlaso
vání1. hlaso
vání1. hlaso
vání1. hlaso
vání1. hlaso
vání</t>
  </si>
  <si>
    <t>Návrh
dotaceNávrh
dotaceNávrh
dotaceNávrh
dotaceNávrh
dotace</t>
  </si>
  <si>
    <t>A</t>
  </si>
  <si>
    <t>B</t>
  </si>
  <si>
    <t>C</t>
  </si>
  <si>
    <t>D</t>
  </si>
  <si>
    <t>MICHAEL - Střední škola a VOŠ
 reklamní a umělecké tv orby, s.r.o.MICHAEL - Střední škola a VOŠ
 reklamní a umělecké tv orby, s.r.o.MICHAEL - Střední škola a VOŠ
 reklamní a umělecké tv orby, s.r.o.MICHAEL - Střední škola a VOŠ
 reklamní a umělecké tv orby, s.r.o.</t>
  </si>
  <si>
    <t>Výstava Děti, čtete?</t>
  </si>
  <si>
    <t>Celkem
bodů
bodů</t>
  </si>
  <si>
    <t>Požad.
dotace
dotace</t>
  </si>
  <si>
    <t>Celkové
náklady
náklady</t>
  </si>
  <si>
    <t>Příjmy
celkem
celkem</t>
  </si>
  <si>
    <t>Návrh
dotace
dotace</t>
  </si>
  <si>
    <t xml:space="preserve">V </t>
  </si>
  <si>
    <t>N</t>
  </si>
  <si>
    <t>Klub rodáků a přátel Kutné Hory</t>
  </si>
  <si>
    <t>Ortenova Kutná Hora 2017 -
 festival a soutěž mladých básníků</t>
  </si>
  <si>
    <t>Literární café Fra: řada čtení českých
 a evropských spisovatelů</t>
  </si>
  <si>
    <t>Dům česko-slovenských literárních kontaktů 
(celoroční přehl.)</t>
  </si>
  <si>
    <t>Cena Maxe Broda 2017. Studentská literární cena</t>
  </si>
  <si>
    <t>Sympozium – Revolver Revue k  výročí F. X. Šaldy</t>
  </si>
  <si>
    <t xml:space="preserve">Cena Franze Kafky 2017. Mezinárodní literární cena </t>
  </si>
  <si>
    <t>Neviditelný most - Milada Blekastadová 1917-2003. 
Výstava a storytelling</t>
  </si>
  <si>
    <t>Shromáždění, zpracování a zpřístupnění 
dat v Libri prohibiti</t>
  </si>
  <si>
    <t>Rosteme s knihou - kampaň na podporu 
četby knih a literatury</t>
  </si>
  <si>
    <t>VYŘAZENÉ PROJEKTY</t>
  </si>
  <si>
    <t>Číst Havla, čtenářská kampaň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</si>
</sst>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#,##0"/>
    <numFmt numFmtId="165" formatCode="#,##0.00&quot; &quot;[$Kč-405];[Red]&quot;-&quot;#,##0.00&quot; &quot;[$Kč-405]"/>
    <numFmt numFmtId="166" formatCode="[$-405]0"/>
    <numFmt numFmtId="167" formatCode="[$-405]General"/>
  </numFmts>
  <fonts count="37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8"/>
      <color rgb="FF1F497D"/>
      <name val="Calibri Light"/>
      <family val="2"/>
      <charset val="238"/>
    </font>
    <font>
      <sz val="11"/>
      <color rgb="FF9C65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u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59999389629810485"/>
        <bgColor rgb="FFD7E4B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rgb="FFD7E4B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DEADA"/>
      </patternFill>
    </fill>
    <fill>
      <patternFill patternType="solid">
        <fgColor theme="6"/>
        <bgColor rgb="FFD7E4BD"/>
      </patternFill>
    </fill>
    <fill>
      <patternFill patternType="solid">
        <fgColor theme="9" tint="0.79998168889431442"/>
        <bgColor rgb="FFD7E4BD"/>
      </patternFill>
    </fill>
    <fill>
      <patternFill patternType="solid">
        <fgColor theme="6" tint="0.79998168889431442"/>
        <bgColor rgb="FFEBF1DE"/>
      </patternFill>
    </fill>
    <fill>
      <patternFill patternType="solid">
        <fgColor theme="6" tint="0.79998168889431442"/>
        <bgColor rgb="FFD7E4BD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1">
    <xf numFmtId="0" fontId="0" fillId="0" borderId="0"/>
    <xf numFmtId="0" fontId="8" fillId="2" borderId="0"/>
    <xf numFmtId="0" fontId="8" fillId="3" borderId="0"/>
    <xf numFmtId="0" fontId="8" fillId="4" borderId="0"/>
    <xf numFmtId="0" fontId="8" fillId="5" borderId="0"/>
    <xf numFmtId="0" fontId="8" fillId="6" borderId="0"/>
    <xf numFmtId="0" fontId="8" fillId="7" borderId="0"/>
    <xf numFmtId="0" fontId="8" fillId="8" borderId="0"/>
    <xf numFmtId="0" fontId="8" fillId="9" borderId="0"/>
    <xf numFmtId="0" fontId="8" fillId="10" borderId="0"/>
    <xf numFmtId="0" fontId="8" fillId="11" borderId="0"/>
    <xf numFmtId="0" fontId="8" fillId="12" borderId="0"/>
    <xf numFmtId="0" fontId="8" fillId="13" borderId="0"/>
    <xf numFmtId="0" fontId="9" fillId="14" borderId="0"/>
    <xf numFmtId="0" fontId="9" fillId="15" borderId="0"/>
    <xf numFmtId="0" fontId="9" fillId="16" borderId="0"/>
    <xf numFmtId="0" fontId="9" fillId="17" borderId="0"/>
    <xf numFmtId="0" fontId="9" fillId="18" borderId="0"/>
    <xf numFmtId="0" fontId="9" fillId="19" borderId="0"/>
    <xf numFmtId="0" fontId="10" fillId="0" borderId="6"/>
    <xf numFmtId="0" fontId="11" fillId="0" borderId="0">
      <alignment horizontal="center"/>
    </xf>
    <xf numFmtId="0" fontId="11" fillId="0" borderId="0">
      <alignment horizontal="center" textRotation="90"/>
    </xf>
    <xf numFmtId="0" fontId="12" fillId="20" borderId="0"/>
    <xf numFmtId="0" fontId="13" fillId="21" borderId="4"/>
    <xf numFmtId="0" fontId="14" fillId="0" borderId="7"/>
    <xf numFmtId="0" fontId="15" fillId="0" borderId="8"/>
    <xf numFmtId="0" fontId="16" fillId="0" borderId="9"/>
    <xf numFmtId="0" fontId="16" fillId="0" borderId="0"/>
    <xf numFmtId="0" fontId="17" fillId="0" borderId="0"/>
    <xf numFmtId="0" fontId="18" fillId="22" borderId="0"/>
    <xf numFmtId="167" fontId="19" fillId="0" borderId="0"/>
    <xf numFmtId="167" fontId="8" fillId="0" borderId="0"/>
    <xf numFmtId="0" fontId="7" fillId="23" borderId="5"/>
    <xf numFmtId="0" fontId="20" fillId="0" borderId="3"/>
    <xf numFmtId="0" fontId="21" fillId="0" borderId="0"/>
    <xf numFmtId="165" fontId="21" fillId="0" borderId="0"/>
    <xf numFmtId="0" fontId="22" fillId="24" borderId="0"/>
    <xf numFmtId="0" fontId="23" fillId="0" borderId="0"/>
    <xf numFmtId="0" fontId="24" fillId="25" borderId="1"/>
    <xf numFmtId="0" fontId="25" fillId="26" borderId="1"/>
    <xf numFmtId="0" fontId="26" fillId="26" borderId="2"/>
    <xf numFmtId="167" fontId="19" fillId="0" borderId="0"/>
    <xf numFmtId="0" fontId="27" fillId="0" borderId="0"/>
    <xf numFmtId="0" fontId="9" fillId="27" borderId="0"/>
    <xf numFmtId="0" fontId="9" fillId="28" borderId="0"/>
    <xf numFmtId="0" fontId="9" fillId="29" borderId="0"/>
    <xf numFmtId="0" fontId="9" fillId="30" borderId="0"/>
    <xf numFmtId="0" fontId="9" fillId="31" borderId="0"/>
    <xf numFmtId="0" fontId="9" fillId="32" borderId="0"/>
    <xf numFmtId="0" fontId="3" fillId="0" borderId="0"/>
    <xf numFmtId="0" fontId="19" fillId="0" borderId="0"/>
  </cellStyleXfs>
  <cellXfs count="161">
    <xf numFmtId="0" fontId="0" fillId="0" borderId="0" xfId="0"/>
    <xf numFmtId="164" fontId="28" fillId="10" borderId="0" xfId="0" applyNumberFormat="1" applyFont="1" applyFill="1"/>
    <xf numFmtId="164" fontId="0" fillId="0" borderId="0" xfId="0" applyNumberFormat="1"/>
    <xf numFmtId="164" fontId="28" fillId="4" borderId="0" xfId="0" applyNumberFormat="1" applyFont="1" applyFill="1"/>
    <xf numFmtId="164" fontId="28" fillId="0" borderId="12" xfId="0" applyNumberFormat="1" applyFont="1" applyBorder="1" applyAlignment="1">
      <alignment horizontal="center"/>
    </xf>
    <xf numFmtId="164" fontId="28" fillId="7" borderId="13" xfId="0" applyNumberFormat="1" applyFont="1" applyFill="1" applyBorder="1" applyAlignment="1">
      <alignment horizontal="center" wrapText="1"/>
    </xf>
    <xf numFmtId="164" fontId="28" fillId="0" borderId="0" xfId="0" applyNumberFormat="1" applyFont="1"/>
    <xf numFmtId="164" fontId="28" fillId="10" borderId="0" xfId="0" applyNumberFormat="1" applyFont="1" applyFill="1" applyAlignment="1">
      <alignment horizontal="left"/>
    </xf>
    <xf numFmtId="164" fontId="28" fillId="7" borderId="15" xfId="0" applyNumberFormat="1" applyFont="1" applyFill="1" applyBorder="1"/>
    <xf numFmtId="164" fontId="0" fillId="0" borderId="15" xfId="0" applyNumberFormat="1" applyBorder="1"/>
    <xf numFmtId="164" fontId="0" fillId="4" borderId="15" xfId="0" applyNumberFormat="1" applyFill="1" applyBorder="1"/>
    <xf numFmtId="164" fontId="31" fillId="7" borderId="15" xfId="0" applyNumberFormat="1" applyFont="1" applyFill="1" applyBorder="1"/>
    <xf numFmtId="164" fontId="32" fillId="7" borderId="15" xfId="0" applyNumberFormat="1" applyFont="1" applyFill="1" applyBorder="1"/>
    <xf numFmtId="164" fontId="31" fillId="7" borderId="15" xfId="30" applyNumberFormat="1" applyFont="1" applyFill="1" applyBorder="1"/>
    <xf numFmtId="164" fontId="31" fillId="4" borderId="0" xfId="0" applyNumberFormat="1" applyFont="1" applyFill="1"/>
    <xf numFmtId="164" fontId="31" fillId="4" borderId="15" xfId="0" applyNumberFormat="1" applyFont="1" applyFill="1" applyBorder="1"/>
    <xf numFmtId="164" fontId="31" fillId="10" borderId="0" xfId="0" applyNumberFormat="1" applyFont="1" applyFill="1"/>
    <xf numFmtId="164" fontId="31" fillId="0" borderId="0" xfId="0" applyNumberFormat="1" applyFont="1"/>
    <xf numFmtId="164" fontId="0" fillId="10" borderId="15" xfId="0" applyNumberFormat="1" applyFill="1" applyBorder="1"/>
    <xf numFmtId="164" fontId="33" fillId="7" borderId="15" xfId="0" applyNumberFormat="1" applyFont="1" applyFill="1" applyBorder="1"/>
    <xf numFmtId="164" fontId="34" fillId="7" borderId="15" xfId="0" applyNumberFormat="1" applyFont="1" applyFill="1" applyBorder="1"/>
    <xf numFmtId="164" fontId="28" fillId="7" borderId="13" xfId="0" applyNumberFormat="1" applyFont="1" applyFill="1" applyBorder="1"/>
    <xf numFmtId="0" fontId="0" fillId="10" borderId="15" xfId="0" applyFill="1" applyBorder="1"/>
    <xf numFmtId="0" fontId="0" fillId="0" borderId="0" xfId="0" applyAlignment="1">
      <alignment horizontal="center"/>
    </xf>
    <xf numFmtId="0" fontId="6" fillId="0" borderId="0" xfId="0" applyFont="1"/>
    <xf numFmtId="0" fontId="0" fillId="0" borderId="15" xfId="0" applyBorder="1"/>
    <xf numFmtId="164" fontId="28" fillId="0" borderId="15" xfId="0" applyNumberFormat="1" applyFont="1" applyBorder="1"/>
    <xf numFmtId="0" fontId="0" fillId="23" borderId="15" xfId="0" applyFill="1" applyBorder="1" applyAlignment="1">
      <alignment horizontal="center" wrapText="1"/>
    </xf>
    <xf numFmtId="164" fontId="0" fillId="33" borderId="15" xfId="0" applyNumberFormat="1" applyFill="1" applyBorder="1" applyAlignment="1">
      <alignment wrapText="1"/>
    </xf>
    <xf numFmtId="164" fontId="0" fillId="4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64" fontId="0" fillId="16" borderId="15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8" fillId="0" borderId="15" xfId="0" applyFont="1" applyBorder="1"/>
    <xf numFmtId="0" fontId="0" fillId="23" borderId="15" xfId="0" applyFill="1" applyBorder="1" applyAlignment="1">
      <alignment horizontal="center"/>
    </xf>
    <xf numFmtId="0" fontId="0" fillId="33" borderId="15" xfId="0" applyFill="1" applyBorder="1"/>
    <xf numFmtId="0" fontId="0" fillId="4" borderId="15" xfId="0" applyFill="1" applyBorder="1"/>
    <xf numFmtId="0" fontId="0" fillId="16" borderId="15" xfId="0" applyFill="1" applyBorder="1"/>
    <xf numFmtId="164" fontId="0" fillId="33" borderId="15" xfId="0" applyNumberFormat="1" applyFill="1" applyBorder="1"/>
    <xf numFmtId="164" fontId="0" fillId="16" borderId="15" xfId="0" applyNumberFormat="1" applyFill="1" applyBorder="1"/>
    <xf numFmtId="0" fontId="5" fillId="23" borderId="15" xfId="0" applyFont="1" applyFill="1" applyBorder="1" applyAlignment="1">
      <alignment horizontal="center"/>
    </xf>
    <xf numFmtId="0" fontId="6" fillId="0" borderId="15" xfId="0" applyFont="1" applyBorder="1"/>
    <xf numFmtId="0" fontId="6" fillId="23" borderId="15" xfId="0" applyFont="1" applyFill="1" applyBorder="1" applyAlignment="1">
      <alignment horizontal="center"/>
    </xf>
    <xf numFmtId="164" fontId="28" fillId="33" borderId="15" xfId="0" applyNumberFormat="1" applyFont="1" applyFill="1" applyBorder="1"/>
    <xf numFmtId="164" fontId="35" fillId="0" borderId="15" xfId="0" applyNumberFormat="1" applyFont="1" applyBorder="1"/>
    <xf numFmtId="164" fontId="6" fillId="33" borderId="15" xfId="0" applyNumberFormat="1" applyFont="1" applyFill="1" applyBorder="1"/>
    <xf numFmtId="164" fontId="28" fillId="33" borderId="0" xfId="0" applyNumberFormat="1" applyFont="1" applyFill="1"/>
    <xf numFmtId="164" fontId="6" fillId="0" borderId="0" xfId="0" applyNumberFormat="1" applyFont="1"/>
    <xf numFmtId="164" fontId="4" fillId="10" borderId="0" xfId="0" applyNumberFormat="1" applyFont="1" applyFill="1"/>
    <xf numFmtId="164" fontId="4" fillId="10" borderId="0" xfId="0" applyNumberFormat="1" applyFont="1" applyFill="1" applyAlignment="1">
      <alignment horizontal="center"/>
    </xf>
    <xf numFmtId="164" fontId="4" fillId="0" borderId="0" xfId="0" applyNumberFormat="1" applyFont="1"/>
    <xf numFmtId="0" fontId="4" fillId="0" borderId="0" xfId="0" applyFont="1"/>
    <xf numFmtId="164" fontId="4" fillId="4" borderId="0" xfId="0" applyNumberFormat="1" applyFont="1" applyFill="1"/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5" xfId="0" applyNumberFormat="1" applyFont="1" applyBorder="1"/>
    <xf numFmtId="164" fontId="4" fillId="4" borderId="15" xfId="0" applyNumberFormat="1" applyFont="1" applyFill="1" applyBorder="1"/>
    <xf numFmtId="164" fontId="19" fillId="4" borderId="15" xfId="30" applyNumberFormat="1" applyFont="1" applyFill="1" applyBorder="1"/>
    <xf numFmtId="164" fontId="4" fillId="0" borderId="12" xfId="0" applyNumberFormat="1" applyFont="1" applyBorder="1"/>
    <xf numFmtId="164" fontId="4" fillId="4" borderId="15" xfId="0" applyNumberFormat="1" applyFont="1" applyFill="1" applyBorder="1" applyAlignment="1">
      <alignment wrapText="1"/>
    </xf>
    <xf numFmtId="164" fontId="19" fillId="4" borderId="15" xfId="30" applyNumberFormat="1" applyFont="1" applyFill="1" applyBorder="1" applyAlignment="1">
      <alignment wrapText="1"/>
    </xf>
    <xf numFmtId="164" fontId="4" fillId="7" borderId="15" xfId="0" applyNumberFormat="1" applyFont="1" applyFill="1" applyBorder="1"/>
    <xf numFmtId="164" fontId="4" fillId="0" borderId="16" xfId="0" applyNumberFormat="1" applyFont="1" applyBorder="1"/>
    <xf numFmtId="164" fontId="28" fillId="4" borderId="18" xfId="0" applyNumberFormat="1" applyFont="1" applyFill="1" applyBorder="1"/>
    <xf numFmtId="164" fontId="4" fillId="4" borderId="22" xfId="0" applyNumberFormat="1" applyFont="1" applyFill="1" applyBorder="1"/>
    <xf numFmtId="164" fontId="4" fillId="4" borderId="23" xfId="0" applyNumberFormat="1" applyFont="1" applyFill="1" applyBorder="1"/>
    <xf numFmtId="164" fontId="36" fillId="36" borderId="15" xfId="0" applyNumberFormat="1" applyFont="1" applyFill="1" applyBorder="1"/>
    <xf numFmtId="164" fontId="28" fillId="38" borderId="13" xfId="0" applyNumberFormat="1" applyFont="1" applyFill="1" applyBorder="1"/>
    <xf numFmtId="164" fontId="4" fillId="39" borderId="15" xfId="0" applyNumberFormat="1" applyFont="1" applyFill="1" applyBorder="1"/>
    <xf numFmtId="164" fontId="28" fillId="38" borderId="13" xfId="0" applyNumberFormat="1" applyFont="1" applyFill="1" applyBorder="1" applyAlignment="1">
      <alignment horizontal="center" wrapText="1"/>
    </xf>
    <xf numFmtId="164" fontId="28" fillId="38" borderId="14" xfId="0" applyNumberFormat="1" applyFont="1" applyFill="1" applyBorder="1" applyAlignment="1">
      <alignment horizontal="center" wrapText="1"/>
    </xf>
    <xf numFmtId="164" fontId="28" fillId="36" borderId="13" xfId="0" applyNumberFormat="1" applyFont="1" applyFill="1" applyBorder="1" applyAlignment="1">
      <alignment horizontal="center" wrapText="1"/>
    </xf>
    <xf numFmtId="164" fontId="4" fillId="38" borderId="15" xfId="0" applyNumberFormat="1" applyFont="1" applyFill="1" applyBorder="1" applyAlignment="1">
      <alignment horizontal="center" wrapText="1"/>
    </xf>
    <xf numFmtId="164" fontId="4" fillId="39" borderId="10" xfId="0" applyNumberFormat="1" applyFont="1" applyFill="1" applyBorder="1" applyAlignment="1">
      <alignment horizontal="center"/>
    </xf>
    <xf numFmtId="164" fontId="28" fillId="36" borderId="15" xfId="0" applyNumberFormat="1" applyFont="1" applyFill="1" applyBorder="1"/>
    <xf numFmtId="164" fontId="32" fillId="36" borderId="15" xfId="0" applyNumberFormat="1" applyFont="1" applyFill="1" applyBorder="1"/>
    <xf numFmtId="164" fontId="31" fillId="36" borderId="15" xfId="0" applyNumberFormat="1" applyFont="1" applyFill="1" applyBorder="1" applyAlignment="1">
      <alignment wrapText="1"/>
    </xf>
    <xf numFmtId="164" fontId="31" fillId="36" borderId="15" xfId="0" applyNumberFormat="1" applyFont="1" applyFill="1" applyBorder="1" applyAlignment="1">
      <alignment horizontal="center" wrapText="1"/>
    </xf>
    <xf numFmtId="164" fontId="31" fillId="36" borderId="10" xfId="0" applyNumberFormat="1" applyFont="1" applyFill="1" applyBorder="1" applyAlignment="1">
      <alignment horizontal="center"/>
    </xf>
    <xf numFmtId="164" fontId="31" fillId="39" borderId="15" xfId="0" applyNumberFormat="1" applyFont="1" applyFill="1" applyBorder="1"/>
    <xf numFmtId="164" fontId="31" fillId="38" borderId="15" xfId="0" applyNumberFormat="1" applyFont="1" applyFill="1" applyBorder="1" applyAlignment="1">
      <alignment horizontal="center" wrapText="1"/>
    </xf>
    <xf numFmtId="164" fontId="31" fillId="39" borderId="10" xfId="0" applyNumberFormat="1" applyFont="1" applyFill="1" applyBorder="1" applyAlignment="1">
      <alignment horizontal="center"/>
    </xf>
    <xf numFmtId="164" fontId="34" fillId="36" borderId="15" xfId="0" applyNumberFormat="1" applyFont="1" applyFill="1" applyBorder="1"/>
    <xf numFmtId="164" fontId="33" fillId="36" borderId="15" xfId="0" applyNumberFormat="1" applyFont="1" applyFill="1" applyBorder="1"/>
    <xf numFmtId="164" fontId="33" fillId="36" borderId="15" xfId="0" applyNumberFormat="1" applyFont="1" applyFill="1" applyBorder="1" applyAlignment="1">
      <alignment horizontal="center" wrapText="1"/>
    </xf>
    <xf numFmtId="164" fontId="33" fillId="36" borderId="10" xfId="0" applyNumberFormat="1" applyFont="1" applyFill="1" applyBorder="1" applyAlignment="1">
      <alignment horizontal="center"/>
    </xf>
    <xf numFmtId="164" fontId="19" fillId="36" borderId="15" xfId="0" applyNumberFormat="1" applyFont="1" applyFill="1" applyBorder="1"/>
    <xf numFmtId="164" fontId="4" fillId="38" borderId="0" xfId="0" applyNumberFormat="1" applyFont="1" applyFill="1" applyAlignment="1">
      <alignment horizontal="center"/>
    </xf>
    <xf numFmtId="164" fontId="28" fillId="36" borderId="13" xfId="0" applyNumberFormat="1" applyFont="1" applyFill="1" applyBorder="1"/>
    <xf numFmtId="164" fontId="28" fillId="40" borderId="13" xfId="0" applyNumberFormat="1" applyFont="1" applyFill="1" applyBorder="1" applyAlignment="1">
      <alignment horizontal="center" wrapText="1"/>
    </xf>
    <xf numFmtId="164" fontId="28" fillId="40" borderId="14" xfId="0" applyNumberFormat="1" applyFont="1" applyFill="1" applyBorder="1" applyAlignment="1">
      <alignment horizontal="center"/>
    </xf>
    <xf numFmtId="164" fontId="4" fillId="41" borderId="15" xfId="0" applyNumberFormat="1" applyFont="1" applyFill="1" applyBorder="1"/>
    <xf numFmtId="164" fontId="4" fillId="41" borderId="10" xfId="0" applyNumberFormat="1" applyFont="1" applyFill="1" applyBorder="1"/>
    <xf numFmtId="164" fontId="6" fillId="41" borderId="10" xfId="0" applyNumberFormat="1" applyFont="1" applyFill="1" applyBorder="1"/>
    <xf numFmtId="164" fontId="31" fillId="42" borderId="15" xfId="0" applyNumberFormat="1" applyFont="1" applyFill="1" applyBorder="1"/>
    <xf numFmtId="164" fontId="31" fillId="42" borderId="10" xfId="0" applyNumberFormat="1" applyFont="1" applyFill="1" applyBorder="1"/>
    <xf numFmtId="164" fontId="31" fillId="41" borderId="15" xfId="0" applyNumberFormat="1" applyFont="1" applyFill="1" applyBorder="1"/>
    <xf numFmtId="164" fontId="31" fillId="41" borderId="10" xfId="0" applyNumberFormat="1" applyFont="1" applyFill="1" applyBorder="1"/>
    <xf numFmtId="164" fontId="33" fillId="42" borderId="15" xfId="0" applyNumberFormat="1" applyFont="1" applyFill="1" applyBorder="1"/>
    <xf numFmtId="164" fontId="33" fillId="42" borderId="10" xfId="0" applyNumberFormat="1" applyFont="1" applyFill="1" applyBorder="1"/>
    <xf numFmtId="164" fontId="4" fillId="41" borderId="15" xfId="0" applyNumberFormat="1" applyFont="1" applyFill="1" applyBorder="1" applyAlignment="1">
      <alignment horizontal="right"/>
    </xf>
    <xf numFmtId="166" fontId="28" fillId="40" borderId="12" xfId="0" applyNumberFormat="1" applyFont="1" applyFill="1" applyBorder="1" applyAlignment="1">
      <alignment horizontal="center"/>
    </xf>
    <xf numFmtId="166" fontId="28" fillId="40" borderId="15" xfId="0" applyNumberFormat="1" applyFont="1" applyFill="1" applyBorder="1" applyAlignment="1">
      <alignment horizontal="center"/>
    </xf>
    <xf numFmtId="164" fontId="4" fillId="41" borderId="12" xfId="0" applyNumberFormat="1" applyFont="1" applyFill="1" applyBorder="1"/>
    <xf numFmtId="164" fontId="3" fillId="41" borderId="15" xfId="0" applyNumberFormat="1" applyFont="1" applyFill="1" applyBorder="1"/>
    <xf numFmtId="164" fontId="31" fillId="42" borderId="12" xfId="0" applyNumberFormat="1" applyFont="1" applyFill="1" applyBorder="1"/>
    <xf numFmtId="164" fontId="31" fillId="41" borderId="12" xfId="0" applyNumberFormat="1" applyFont="1" applyFill="1" applyBorder="1"/>
    <xf numFmtId="164" fontId="33" fillId="42" borderId="12" xfId="0" applyNumberFormat="1" applyFont="1" applyFill="1" applyBorder="1"/>
    <xf numFmtId="164" fontId="4" fillId="41" borderId="12" xfId="0" applyNumberFormat="1" applyFont="1" applyFill="1" applyBorder="1" applyAlignment="1">
      <alignment wrapText="1"/>
    </xf>
    <xf numFmtId="164" fontId="28" fillId="44" borderId="13" xfId="0" applyNumberFormat="1" applyFont="1" applyFill="1" applyBorder="1" applyAlignment="1">
      <alignment horizontal="center" wrapText="1"/>
    </xf>
    <xf numFmtId="164" fontId="4" fillId="35" borderId="15" xfId="0" applyNumberFormat="1" applyFont="1" applyFill="1" applyBorder="1"/>
    <xf numFmtId="164" fontId="31" fillId="37" borderId="15" xfId="0" applyNumberFormat="1" applyFont="1" applyFill="1" applyBorder="1"/>
    <xf numFmtId="164" fontId="31" fillId="35" borderId="15" xfId="0" applyNumberFormat="1" applyFont="1" applyFill="1" applyBorder="1"/>
    <xf numFmtId="164" fontId="33" fillId="37" borderId="15" xfId="0" applyNumberFormat="1" applyFont="1" applyFill="1" applyBorder="1"/>
    <xf numFmtId="164" fontId="28" fillId="43" borderId="10" xfId="0" applyNumberFormat="1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164" fontId="2" fillId="39" borderId="15" xfId="0" applyNumberFormat="1" applyFont="1" applyFill="1" applyBorder="1"/>
    <xf numFmtId="164" fontId="36" fillId="36" borderId="15" xfId="0" applyNumberFormat="1" applyFont="1" applyFill="1" applyBorder="1" applyAlignment="1">
      <alignment wrapText="1"/>
    </xf>
    <xf numFmtId="164" fontId="2" fillId="0" borderId="0" xfId="0" applyNumberFormat="1" applyFont="1"/>
    <xf numFmtId="164" fontId="4" fillId="45" borderId="20" xfId="0" applyNumberFormat="1" applyFont="1" applyFill="1" applyBorder="1"/>
    <xf numFmtId="164" fontId="4" fillId="45" borderId="20" xfId="0" applyNumberFormat="1" applyFont="1" applyFill="1" applyBorder="1" applyAlignment="1">
      <alignment horizontal="center"/>
    </xf>
    <xf numFmtId="164" fontId="28" fillId="45" borderId="20" xfId="0" applyNumberFormat="1" applyFont="1" applyFill="1" applyBorder="1"/>
    <xf numFmtId="164" fontId="4" fillId="45" borderId="21" xfId="0" applyNumberFormat="1" applyFont="1" applyFill="1" applyBorder="1"/>
    <xf numFmtId="164" fontId="4" fillId="45" borderId="0" xfId="0" applyNumberFormat="1" applyFont="1" applyFill="1" applyBorder="1"/>
    <xf numFmtId="164" fontId="30" fillId="45" borderId="0" xfId="0" applyNumberFormat="1" applyFont="1" applyFill="1" applyBorder="1"/>
    <xf numFmtId="164" fontId="4" fillId="45" borderId="0" xfId="0" applyNumberFormat="1" applyFont="1" applyFill="1" applyBorder="1" applyAlignment="1">
      <alignment horizontal="center"/>
    </xf>
    <xf numFmtId="164" fontId="28" fillId="45" borderId="0" xfId="0" applyNumberFormat="1" applyFont="1" applyFill="1" applyBorder="1"/>
    <xf numFmtId="164" fontId="4" fillId="45" borderId="19" xfId="0" applyNumberFormat="1" applyFont="1" applyFill="1" applyBorder="1"/>
    <xf numFmtId="164" fontId="4" fillId="46" borderId="19" xfId="0" applyNumberFormat="1" applyFont="1" applyFill="1" applyBorder="1"/>
    <xf numFmtId="164" fontId="4" fillId="46" borderId="24" xfId="0" applyNumberFormat="1" applyFont="1" applyFill="1" applyBorder="1"/>
    <xf numFmtId="164" fontId="4" fillId="34" borderId="0" xfId="0" applyNumberFormat="1" applyFont="1" applyFill="1"/>
    <xf numFmtId="164" fontId="4" fillId="0" borderId="25" xfId="0" applyNumberFormat="1" applyFont="1" applyBorder="1"/>
    <xf numFmtId="164" fontId="28" fillId="43" borderId="10" xfId="0" applyNumberFormat="1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164" fontId="4" fillId="45" borderId="0" xfId="0" applyNumberFormat="1" applyFont="1" applyFill="1" applyBorder="1" applyAlignment="1"/>
    <xf numFmtId="164" fontId="29" fillId="45" borderId="0" xfId="0" applyNumberFormat="1" applyFont="1" applyFill="1" applyBorder="1" applyAlignment="1">
      <alignment horizontal="justify" vertical="center"/>
    </xf>
    <xf numFmtId="164" fontId="4" fillId="45" borderId="17" xfId="0" applyNumberFormat="1" applyFont="1" applyFill="1" applyBorder="1" applyAlignment="1"/>
    <xf numFmtId="164" fontId="28" fillId="41" borderId="12" xfId="0" applyNumberFormat="1" applyFont="1" applyFill="1" applyBorder="1" applyAlignment="1">
      <alignment horizontal="center"/>
    </xf>
    <xf numFmtId="164" fontId="28" fillId="10" borderId="15" xfId="0" applyNumberFormat="1" applyFont="1" applyFill="1" applyBorder="1" applyAlignment="1">
      <alignment horizontal="center" wrapText="1"/>
    </xf>
    <xf numFmtId="164" fontId="4" fillId="1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41" borderId="0" xfId="0" applyNumberFormat="1" applyFont="1" applyFill="1" applyBorder="1"/>
    <xf numFmtId="164" fontId="4" fillId="4" borderId="0" xfId="0" applyNumberFormat="1" applyFont="1" applyFill="1" applyBorder="1"/>
    <xf numFmtId="164" fontId="19" fillId="4" borderId="0" xfId="30" applyNumberFormat="1" applyFont="1" applyFill="1" applyBorder="1"/>
    <xf numFmtId="164" fontId="4" fillId="39" borderId="0" xfId="0" applyNumberFormat="1" applyFont="1" applyFill="1" applyBorder="1" applyAlignment="1">
      <alignment horizontal="center"/>
    </xf>
    <xf numFmtId="164" fontId="4" fillId="38" borderId="26" xfId="0" applyNumberFormat="1" applyFont="1" applyFill="1" applyBorder="1" applyAlignment="1">
      <alignment horizontal="center" wrapText="1"/>
    </xf>
    <xf numFmtId="164" fontId="4" fillId="38" borderId="27" xfId="0" applyNumberFormat="1" applyFont="1" applyFill="1" applyBorder="1" applyAlignment="1">
      <alignment horizontal="center"/>
    </xf>
    <xf numFmtId="164" fontId="4" fillId="35" borderId="26" xfId="0" applyNumberFormat="1" applyFont="1" applyFill="1" applyBorder="1"/>
    <xf numFmtId="164" fontId="4" fillId="34" borderId="0" xfId="0" applyNumberFormat="1" applyFont="1" applyFill="1" applyAlignment="1">
      <alignment horizontal="center"/>
    </xf>
    <xf numFmtId="164" fontId="28" fillId="34" borderId="0" xfId="0" applyNumberFormat="1" applyFont="1" applyFill="1"/>
    <xf numFmtId="164" fontId="36" fillId="36" borderId="29" xfId="0" applyNumberFormat="1" applyFont="1" applyFill="1" applyBorder="1"/>
    <xf numFmtId="164" fontId="4" fillId="39" borderId="29" xfId="0" applyNumberFormat="1" applyFont="1" applyFill="1" applyBorder="1"/>
    <xf numFmtId="164" fontId="36" fillId="36" borderId="28" xfId="0" applyNumberFormat="1" applyFont="1" applyFill="1" applyBorder="1"/>
    <xf numFmtId="164" fontId="1" fillId="39" borderId="28" xfId="0" applyNumberFormat="1" applyFont="1" applyFill="1" applyBorder="1"/>
  </cellXfs>
  <cellStyles count="51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Heading" xfId="20"/>
    <cellStyle name="Heading1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 customBuiltin="1"/>
    <cellStyle name="Normální 2" xfId="30"/>
    <cellStyle name="Normální 2 2" xfId="50"/>
    <cellStyle name="Normální 3" xfId="31"/>
    <cellStyle name="Normální 4" xfId="49"/>
    <cellStyle name="Poznámka 2" xfId="32"/>
    <cellStyle name="Propojená buňka 2" xfId="33"/>
    <cellStyle name="Result" xfId="34"/>
    <cellStyle name="Result2" xfId="35"/>
    <cellStyle name="Správně 2" xfId="36"/>
    <cellStyle name="Text upozornění 2" xfId="37"/>
    <cellStyle name="Vstup 2" xfId="38"/>
    <cellStyle name="Výpočet 2" xfId="39"/>
    <cellStyle name="Výstup 2" xfId="40"/>
    <cellStyle name="Vysvětlující text 2" xfId="41"/>
    <cellStyle name="Vysvětlující text 3" xfId="42"/>
    <cellStyle name="Zvýraznění 1 2" xfId="43"/>
    <cellStyle name="Zvýraznění 2 2" xfId="44"/>
    <cellStyle name="Zvýraznění 3 2" xfId="45"/>
    <cellStyle name="Zvýraznění 4 2" xfId="46"/>
    <cellStyle name="Zvýraznění 5 2" xfId="47"/>
    <cellStyle name="Zvýraznění 6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0"/>
  <sheetViews>
    <sheetView tabSelected="1" topLeftCell="A63" workbookViewId="0">
      <selection activeCell="AC79" sqref="AC79"/>
    </sheetView>
  </sheetViews>
  <sheetFormatPr defaultRowHeight="12.75" x14ac:dyDescent="0.2"/>
  <cols>
    <col min="1" max="1" width="3.28515625" style="50" customWidth="1"/>
    <col min="2" max="2" width="44.140625" style="50" customWidth="1"/>
    <col min="3" max="3" width="38.7109375" style="50" customWidth="1"/>
    <col min="4" max="4" width="6.5703125" style="50" hidden="1" customWidth="1"/>
    <col min="5" max="5" width="11" style="50" customWidth="1"/>
    <col min="6" max="6" width="7.5703125" style="50" hidden="1" customWidth="1"/>
    <col min="7" max="7" width="11.140625" style="50" hidden="1" customWidth="1"/>
    <col min="8" max="8" width="10" style="50" customWidth="1"/>
    <col min="9" max="14" width="5.42578125" style="50" hidden="1" customWidth="1"/>
    <col min="15" max="15" width="6" style="50" hidden="1" customWidth="1"/>
    <col min="16" max="16" width="5.42578125" style="50" hidden="1" customWidth="1"/>
    <col min="17" max="17" width="5" style="50" hidden="1" customWidth="1"/>
    <col min="18" max="18" width="8" style="54" customWidth="1"/>
    <col min="19" max="19" width="5" style="54" hidden="1" customWidth="1"/>
    <col min="20" max="20" width="8.85546875" style="6" customWidth="1"/>
    <col min="21" max="21" width="9" style="50" hidden="1" customWidth="1"/>
    <col min="22" max="22" width="8.5703125" style="50" hidden="1" customWidth="1"/>
    <col min="23" max="23" width="7.42578125" style="50" hidden="1" customWidth="1"/>
    <col min="24" max="24" width="8.7109375" style="50" hidden="1" customWidth="1"/>
    <col min="25" max="25" width="1.28515625" style="50" customWidth="1"/>
    <col min="26" max="32" width="8.42578125" style="50" customWidth="1"/>
    <col min="33" max="1023" width="8.85546875" style="50" customWidth="1"/>
    <col min="1024" max="16384" width="9.140625" style="51"/>
  </cols>
  <sheetData>
    <row r="1" spans="1:1023" ht="9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  <c r="T1" s="1"/>
      <c r="U1" s="48"/>
      <c r="V1" s="48"/>
      <c r="W1" s="48"/>
      <c r="X1" s="48"/>
      <c r="Y1" s="48"/>
    </row>
    <row r="2" spans="1:1023" x14ac:dyDescent="0.2">
      <c r="A2" s="52"/>
      <c r="B2" s="66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126"/>
      <c r="T2" s="127"/>
      <c r="U2" s="125"/>
      <c r="V2" s="125"/>
      <c r="W2" s="125"/>
      <c r="X2" s="128"/>
      <c r="Y2" s="48"/>
    </row>
    <row r="3" spans="1:1023" ht="12.75" customHeight="1" x14ac:dyDescent="0.2">
      <c r="A3" s="52"/>
      <c r="B3" s="67"/>
      <c r="C3" s="142" t="s">
        <v>1</v>
      </c>
      <c r="D3" s="142"/>
      <c r="E3" s="129"/>
      <c r="F3" s="130" t="s">
        <v>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1"/>
      <c r="S3" s="131"/>
      <c r="T3" s="132"/>
      <c r="U3" s="129"/>
      <c r="V3" s="129"/>
      <c r="W3" s="129"/>
      <c r="X3" s="133"/>
      <c r="Y3" s="48"/>
    </row>
    <row r="4" spans="1:1023" x14ac:dyDescent="0.2">
      <c r="A4" s="52"/>
      <c r="B4" s="67">
        <v>1</v>
      </c>
      <c r="C4" s="141" t="s">
        <v>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34"/>
      <c r="Y4" s="136"/>
      <c r="AMI4" s="51"/>
    </row>
    <row r="5" spans="1:1023" x14ac:dyDescent="0.2">
      <c r="A5" s="52"/>
      <c r="B5" s="67">
        <v>2</v>
      </c>
      <c r="C5" s="141" t="s">
        <v>4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34"/>
      <c r="Y5" s="136"/>
      <c r="AMI5" s="51"/>
    </row>
    <row r="6" spans="1:1023" x14ac:dyDescent="0.2">
      <c r="A6" s="52"/>
      <c r="B6" s="67">
        <v>3</v>
      </c>
      <c r="C6" s="141" t="s">
        <v>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34"/>
      <c r="Y6" s="136"/>
      <c r="AMI6" s="51"/>
    </row>
    <row r="7" spans="1:1023" x14ac:dyDescent="0.2">
      <c r="A7" s="52"/>
      <c r="B7" s="67">
        <v>4</v>
      </c>
      <c r="C7" s="141" t="s">
        <v>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4"/>
      <c r="Y7" s="136"/>
      <c r="AMI7" s="51"/>
    </row>
    <row r="8" spans="1:1023" x14ac:dyDescent="0.2">
      <c r="A8" s="52"/>
      <c r="B8" s="67">
        <v>5</v>
      </c>
      <c r="C8" s="141" t="s">
        <v>7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34"/>
      <c r="Y8" s="136"/>
      <c r="AMI8" s="51"/>
    </row>
    <row r="9" spans="1:1023" x14ac:dyDescent="0.2">
      <c r="A9" s="52"/>
      <c r="B9" s="68">
        <v>6</v>
      </c>
      <c r="C9" s="143" t="s">
        <v>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35"/>
      <c r="Y9" s="136"/>
      <c r="AMI9" s="51"/>
    </row>
    <row r="10" spans="1:1023" s="54" customFormat="1" x14ac:dyDescent="0.2">
      <c r="A10" s="53"/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49"/>
    </row>
    <row r="11" spans="1:1023" ht="11.25" customHeight="1" x14ac:dyDescent="0.2">
      <c r="A11" s="52"/>
      <c r="B11" s="55"/>
      <c r="C11" s="56"/>
      <c r="D11" s="65"/>
      <c r="E11" s="137"/>
      <c r="F11" s="137"/>
      <c r="G11" s="137"/>
      <c r="H11" s="13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4"/>
      <c r="U11" s="144" t="s">
        <v>9</v>
      </c>
      <c r="V11" s="144"/>
      <c r="W11" s="144" t="s">
        <v>10</v>
      </c>
      <c r="X11" s="144"/>
      <c r="Y11" s="48"/>
    </row>
    <row r="12" spans="1:1023" s="6" customFormat="1" ht="25.5" customHeight="1" x14ac:dyDescent="0.2">
      <c r="A12" s="3" t="s">
        <v>11</v>
      </c>
      <c r="B12" s="70" t="s">
        <v>12</v>
      </c>
      <c r="C12" s="70" t="s">
        <v>13</v>
      </c>
      <c r="D12" s="92" t="s">
        <v>14</v>
      </c>
      <c r="E12" s="112" t="s">
        <v>153</v>
      </c>
      <c r="F12" s="92" t="s">
        <v>154</v>
      </c>
      <c r="G12" s="93" t="s">
        <v>15</v>
      </c>
      <c r="H12" s="5" t="s">
        <v>152</v>
      </c>
      <c r="I12" s="145" t="s">
        <v>16</v>
      </c>
      <c r="J12" s="145"/>
      <c r="K12" s="145"/>
      <c r="L12" s="145"/>
      <c r="M12" s="145"/>
      <c r="N12" s="145"/>
      <c r="O12" s="145"/>
      <c r="P12" s="145"/>
      <c r="Q12" s="145"/>
      <c r="R12" s="72" t="s">
        <v>151</v>
      </c>
      <c r="S12" s="73" t="s">
        <v>17</v>
      </c>
      <c r="T12" s="74" t="s">
        <v>155</v>
      </c>
      <c r="U12" s="104">
        <v>2015</v>
      </c>
      <c r="V12" s="105">
        <v>2016</v>
      </c>
      <c r="W12" s="105">
        <v>2015</v>
      </c>
      <c r="X12" s="105">
        <v>2016</v>
      </c>
      <c r="Y12" s="1"/>
    </row>
    <row r="13" spans="1:1023" s="6" customFormat="1" ht="13.5" customHeight="1" x14ac:dyDescent="0.2">
      <c r="A13" s="7">
        <v>2</v>
      </c>
      <c r="B13" s="138" t="s">
        <v>18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40"/>
      <c r="Y13" s="1"/>
    </row>
    <row r="14" spans="1:1023" x14ac:dyDescent="0.2">
      <c r="A14" s="52">
        <v>1</v>
      </c>
      <c r="B14" s="69" t="s">
        <v>19</v>
      </c>
      <c r="C14" s="71" t="s">
        <v>20</v>
      </c>
      <c r="D14" s="94">
        <v>60</v>
      </c>
      <c r="E14" s="113">
        <v>990000</v>
      </c>
      <c r="F14" s="94">
        <v>252000</v>
      </c>
      <c r="G14" s="95">
        <v>-738000</v>
      </c>
      <c r="H14" s="8">
        <v>250000</v>
      </c>
      <c r="I14" s="59">
        <v>24</v>
      </c>
      <c r="J14" s="59">
        <v>24</v>
      </c>
      <c r="K14" s="59">
        <v>21</v>
      </c>
      <c r="L14" s="60">
        <v>13</v>
      </c>
      <c r="M14" s="59">
        <v>24</v>
      </c>
      <c r="N14" s="59">
        <v>15</v>
      </c>
      <c r="O14" s="59">
        <v>23</v>
      </c>
      <c r="P14" s="60">
        <v>24</v>
      </c>
      <c r="Q14" s="59">
        <v>18</v>
      </c>
      <c r="R14" s="75">
        <v>186</v>
      </c>
      <c r="S14" s="76" t="s">
        <v>21</v>
      </c>
      <c r="T14" s="77">
        <v>250000</v>
      </c>
      <c r="U14" s="106">
        <v>150000</v>
      </c>
      <c r="V14" s="94">
        <v>180000</v>
      </c>
      <c r="W14" s="94">
        <v>350000</v>
      </c>
      <c r="X14" s="94">
        <v>280000</v>
      </c>
      <c r="Y14" s="48"/>
    </row>
    <row r="15" spans="1:1023" x14ac:dyDescent="0.2">
      <c r="A15" s="52">
        <v>2</v>
      </c>
      <c r="B15" s="69" t="s">
        <v>22</v>
      </c>
      <c r="C15" s="71" t="s">
        <v>23</v>
      </c>
      <c r="D15" s="94">
        <v>295</v>
      </c>
      <c r="E15" s="113">
        <v>1890000</v>
      </c>
      <c r="F15" s="94">
        <v>135000</v>
      </c>
      <c r="G15" s="95">
        <v>-1755000</v>
      </c>
      <c r="H15" s="8">
        <v>850000</v>
      </c>
      <c r="I15" s="59">
        <v>22</v>
      </c>
      <c r="J15" s="59">
        <v>21</v>
      </c>
      <c r="K15" s="59">
        <v>18</v>
      </c>
      <c r="L15" s="60">
        <v>12</v>
      </c>
      <c r="M15" s="59">
        <v>24</v>
      </c>
      <c r="N15" s="59">
        <v>16</v>
      </c>
      <c r="O15" s="59">
        <v>23</v>
      </c>
      <c r="P15" s="60">
        <v>24</v>
      </c>
      <c r="Q15" s="59">
        <v>22</v>
      </c>
      <c r="R15" s="75">
        <v>182</v>
      </c>
      <c r="S15" s="76" t="s">
        <v>21</v>
      </c>
      <c r="T15" s="77">
        <v>700000</v>
      </c>
      <c r="U15" s="106">
        <v>650</v>
      </c>
      <c r="V15" s="94">
        <v>700</v>
      </c>
      <c r="W15" s="94">
        <v>1430</v>
      </c>
      <c r="X15" s="94">
        <v>1859</v>
      </c>
      <c r="Y15" s="48"/>
    </row>
    <row r="16" spans="1:1023" x14ac:dyDescent="0.2">
      <c r="A16" s="52">
        <v>3</v>
      </c>
      <c r="B16" s="69" t="s">
        <v>24</v>
      </c>
      <c r="C16" s="71" t="s">
        <v>25</v>
      </c>
      <c r="D16" s="94">
        <v>2</v>
      </c>
      <c r="E16" s="113">
        <v>610000</v>
      </c>
      <c r="F16" s="94">
        <v>280000</v>
      </c>
      <c r="G16" s="95">
        <v>-330000</v>
      </c>
      <c r="H16" s="8">
        <v>200000</v>
      </c>
      <c r="I16" s="62">
        <v>22</v>
      </c>
      <c r="J16" s="62">
        <v>22</v>
      </c>
      <c r="K16" s="62">
        <v>13</v>
      </c>
      <c r="L16" s="63">
        <v>17</v>
      </c>
      <c r="M16" s="62">
        <v>24</v>
      </c>
      <c r="N16" s="62">
        <v>14</v>
      </c>
      <c r="O16" s="62">
        <v>20</v>
      </c>
      <c r="P16" s="63">
        <v>24</v>
      </c>
      <c r="Q16" s="62">
        <v>20</v>
      </c>
      <c r="R16" s="75">
        <v>176</v>
      </c>
      <c r="S16" s="76" t="s">
        <v>21</v>
      </c>
      <c r="T16" s="77">
        <v>150000</v>
      </c>
      <c r="U16" s="106">
        <v>100000</v>
      </c>
      <c r="V16" s="94">
        <v>150000</v>
      </c>
      <c r="W16" s="94">
        <v>230000</v>
      </c>
      <c r="X16" s="94">
        <v>270000</v>
      </c>
      <c r="Y16" s="48"/>
    </row>
    <row r="17" spans="1:25" x14ac:dyDescent="0.2">
      <c r="A17" s="52">
        <v>4</v>
      </c>
      <c r="B17" s="69" t="s">
        <v>26</v>
      </c>
      <c r="C17" s="71" t="s">
        <v>27</v>
      </c>
      <c r="D17" s="94">
        <v>8</v>
      </c>
      <c r="E17" s="113">
        <v>220000</v>
      </c>
      <c r="F17" s="94">
        <v>7000</v>
      </c>
      <c r="G17" s="95">
        <v>-213000</v>
      </c>
      <c r="H17" s="8">
        <v>115000</v>
      </c>
      <c r="I17" s="59">
        <v>23</v>
      </c>
      <c r="J17" s="59">
        <v>18</v>
      </c>
      <c r="K17" s="59">
        <v>19</v>
      </c>
      <c r="L17" s="60">
        <v>11</v>
      </c>
      <c r="M17" s="59">
        <v>24</v>
      </c>
      <c r="N17" s="59">
        <v>14</v>
      </c>
      <c r="O17" s="59">
        <v>21</v>
      </c>
      <c r="P17" s="60">
        <v>24</v>
      </c>
      <c r="Q17" s="59">
        <v>19</v>
      </c>
      <c r="R17" s="75">
        <v>173</v>
      </c>
      <c r="S17" s="76" t="s">
        <v>21</v>
      </c>
      <c r="T17" s="77">
        <v>115000</v>
      </c>
      <c r="U17" s="106">
        <v>80000</v>
      </c>
      <c r="V17" s="94">
        <v>115000</v>
      </c>
      <c r="W17" s="94">
        <v>120000</v>
      </c>
      <c r="X17" s="94">
        <v>145000</v>
      </c>
      <c r="Y17" s="48"/>
    </row>
    <row r="18" spans="1:25" x14ac:dyDescent="0.2">
      <c r="A18" s="52">
        <v>5</v>
      </c>
      <c r="B18" s="69" t="s">
        <v>28</v>
      </c>
      <c r="C18" s="71" t="s">
        <v>29</v>
      </c>
      <c r="D18" s="94">
        <v>100</v>
      </c>
      <c r="E18" s="113">
        <v>220000</v>
      </c>
      <c r="F18" s="94">
        <v>0</v>
      </c>
      <c r="G18" s="95">
        <v>-220000</v>
      </c>
      <c r="H18" s="8">
        <v>150000</v>
      </c>
      <c r="I18" s="62">
        <v>23</v>
      </c>
      <c r="J18" s="62">
        <v>19</v>
      </c>
      <c r="K18" s="62">
        <v>13</v>
      </c>
      <c r="L18" s="63">
        <v>16</v>
      </c>
      <c r="M18" s="62">
        <v>24</v>
      </c>
      <c r="N18" s="62">
        <v>16</v>
      </c>
      <c r="O18" s="62">
        <v>23</v>
      </c>
      <c r="P18" s="63">
        <v>16</v>
      </c>
      <c r="Q18" s="62">
        <v>20</v>
      </c>
      <c r="R18" s="75">
        <v>170</v>
      </c>
      <c r="S18" s="76" t="s">
        <v>21</v>
      </c>
      <c r="T18" s="77">
        <v>120000</v>
      </c>
      <c r="U18" s="106">
        <v>80000</v>
      </c>
      <c r="V18" s="94">
        <v>150000</v>
      </c>
      <c r="W18" s="94">
        <v>150000</v>
      </c>
      <c r="X18" s="94">
        <v>220000</v>
      </c>
      <c r="Y18" s="48"/>
    </row>
    <row r="19" spans="1:25" x14ac:dyDescent="0.2">
      <c r="A19" s="52">
        <v>6</v>
      </c>
      <c r="B19" s="69" t="s">
        <v>30</v>
      </c>
      <c r="C19" s="71" t="s">
        <v>31</v>
      </c>
      <c r="D19" s="94">
        <v>15</v>
      </c>
      <c r="E19" s="113">
        <v>378000</v>
      </c>
      <c r="F19" s="94">
        <v>30000</v>
      </c>
      <c r="G19" s="95">
        <v>-348000</v>
      </c>
      <c r="H19" s="8">
        <v>85000</v>
      </c>
      <c r="I19" s="59">
        <v>17</v>
      </c>
      <c r="J19" s="59">
        <v>18</v>
      </c>
      <c r="K19" s="59">
        <v>14</v>
      </c>
      <c r="L19" s="60">
        <v>15</v>
      </c>
      <c r="M19" s="59">
        <v>24</v>
      </c>
      <c r="N19" s="59">
        <v>13</v>
      </c>
      <c r="O19" s="59">
        <v>22</v>
      </c>
      <c r="P19" s="60">
        <v>18</v>
      </c>
      <c r="Q19" s="59">
        <v>16</v>
      </c>
      <c r="R19" s="75">
        <v>157</v>
      </c>
      <c r="S19" s="76" t="s">
        <v>32</v>
      </c>
      <c r="T19" s="77">
        <v>30000</v>
      </c>
      <c r="U19" s="106">
        <v>0</v>
      </c>
      <c r="V19" s="94">
        <v>0</v>
      </c>
      <c r="W19" s="94">
        <v>205000</v>
      </c>
      <c r="X19" s="94">
        <v>121000</v>
      </c>
      <c r="Y19" s="48"/>
    </row>
    <row r="20" spans="1:25" ht="13.5" customHeight="1" x14ac:dyDescent="0.2">
      <c r="A20" s="52">
        <v>7</v>
      </c>
      <c r="B20" s="69" t="s">
        <v>33</v>
      </c>
      <c r="C20" s="71" t="s">
        <v>34</v>
      </c>
      <c r="D20" s="94">
        <v>3</v>
      </c>
      <c r="E20" s="113">
        <v>91200</v>
      </c>
      <c r="F20" s="94">
        <v>10000</v>
      </c>
      <c r="G20" s="95">
        <v>-81200</v>
      </c>
      <c r="H20" s="8">
        <v>40000</v>
      </c>
      <c r="I20" s="59">
        <v>16</v>
      </c>
      <c r="J20" s="59">
        <v>19</v>
      </c>
      <c r="K20" s="59">
        <v>17</v>
      </c>
      <c r="L20" s="60">
        <v>18</v>
      </c>
      <c r="M20" s="59">
        <v>18</v>
      </c>
      <c r="N20" s="59">
        <v>13</v>
      </c>
      <c r="O20" s="59">
        <v>21</v>
      </c>
      <c r="P20" s="60">
        <v>18</v>
      </c>
      <c r="Q20" s="59">
        <v>17</v>
      </c>
      <c r="R20" s="75">
        <v>157</v>
      </c>
      <c r="S20" s="76" t="s">
        <v>32</v>
      </c>
      <c r="T20" s="77">
        <v>40000</v>
      </c>
      <c r="U20" s="106">
        <v>40000</v>
      </c>
      <c r="V20" s="94">
        <v>40000</v>
      </c>
      <c r="W20" s="94">
        <v>60000</v>
      </c>
      <c r="X20" s="94">
        <v>60000</v>
      </c>
      <c r="Y20" s="48"/>
    </row>
    <row r="21" spans="1:25" ht="25.5" x14ac:dyDescent="0.2">
      <c r="A21" s="52">
        <v>8</v>
      </c>
      <c r="B21" s="123" t="s">
        <v>159</v>
      </c>
      <c r="C21" s="122" t="s">
        <v>158</v>
      </c>
      <c r="D21" s="94">
        <v>12</v>
      </c>
      <c r="E21" s="113">
        <v>270000</v>
      </c>
      <c r="F21" s="94">
        <v>4000</v>
      </c>
      <c r="G21" s="95">
        <v>-266000</v>
      </c>
      <c r="H21" s="8">
        <v>50000</v>
      </c>
      <c r="I21" s="59">
        <v>15</v>
      </c>
      <c r="J21" s="59">
        <v>19</v>
      </c>
      <c r="K21" s="59">
        <v>14</v>
      </c>
      <c r="L21" s="60">
        <v>14</v>
      </c>
      <c r="M21" s="59">
        <v>24</v>
      </c>
      <c r="N21" s="59">
        <v>12</v>
      </c>
      <c r="O21" s="59">
        <v>23</v>
      </c>
      <c r="P21" s="60">
        <v>18</v>
      </c>
      <c r="Q21" s="59">
        <v>18</v>
      </c>
      <c r="R21" s="75">
        <v>157</v>
      </c>
      <c r="S21" s="76" t="s">
        <v>32</v>
      </c>
      <c r="T21" s="77">
        <v>50000</v>
      </c>
      <c r="U21" s="106">
        <v>50000</v>
      </c>
      <c r="V21" s="94">
        <v>50000</v>
      </c>
      <c r="W21" s="94">
        <v>180000</v>
      </c>
      <c r="X21" s="94">
        <v>160000</v>
      </c>
      <c r="Y21" s="48"/>
    </row>
    <row r="22" spans="1:25" x14ac:dyDescent="0.2">
      <c r="A22" s="52">
        <v>9</v>
      </c>
      <c r="B22" s="69" t="s">
        <v>37</v>
      </c>
      <c r="C22" s="71" t="s">
        <v>38</v>
      </c>
      <c r="D22" s="94">
        <v>15</v>
      </c>
      <c r="E22" s="113">
        <v>303000</v>
      </c>
      <c r="F22" s="94">
        <v>8000</v>
      </c>
      <c r="G22" s="95">
        <v>-295000</v>
      </c>
      <c r="H22" s="8">
        <v>210000</v>
      </c>
      <c r="I22" s="59">
        <v>20</v>
      </c>
      <c r="J22" s="59">
        <v>19</v>
      </c>
      <c r="K22" s="59">
        <v>20</v>
      </c>
      <c r="L22" s="60">
        <v>9</v>
      </c>
      <c r="M22" s="59">
        <v>24</v>
      </c>
      <c r="N22" s="59">
        <v>12</v>
      </c>
      <c r="O22" s="59">
        <v>20</v>
      </c>
      <c r="P22" s="60">
        <v>12</v>
      </c>
      <c r="Q22" s="59">
        <v>17</v>
      </c>
      <c r="R22" s="75">
        <v>153</v>
      </c>
      <c r="S22" s="76" t="s">
        <v>32</v>
      </c>
      <c r="T22" s="77">
        <v>190000</v>
      </c>
      <c r="U22" s="106">
        <v>85000</v>
      </c>
      <c r="V22" s="94">
        <v>210000</v>
      </c>
      <c r="W22" s="94">
        <v>165000</v>
      </c>
      <c r="X22" s="94">
        <v>310000</v>
      </c>
      <c r="Y22" s="48"/>
    </row>
    <row r="23" spans="1:25" x14ac:dyDescent="0.2">
      <c r="A23" s="52">
        <v>10</v>
      </c>
      <c r="B23" s="69" t="s">
        <v>39</v>
      </c>
      <c r="C23" s="71" t="s">
        <v>40</v>
      </c>
      <c r="D23" s="94">
        <v>1</v>
      </c>
      <c r="E23" s="113">
        <v>135000</v>
      </c>
      <c r="F23" s="94">
        <v>15000</v>
      </c>
      <c r="G23" s="95">
        <v>-120000</v>
      </c>
      <c r="H23" s="8">
        <v>60000</v>
      </c>
      <c r="I23" s="59">
        <v>16</v>
      </c>
      <c r="J23" s="59">
        <v>17</v>
      </c>
      <c r="K23" s="59">
        <v>16</v>
      </c>
      <c r="L23" s="60">
        <v>13</v>
      </c>
      <c r="M23" s="59">
        <v>7</v>
      </c>
      <c r="N23" s="59">
        <v>14</v>
      </c>
      <c r="O23" s="59">
        <v>24</v>
      </c>
      <c r="P23" s="60">
        <v>20</v>
      </c>
      <c r="Q23" s="59">
        <v>13</v>
      </c>
      <c r="R23" s="75">
        <v>140</v>
      </c>
      <c r="S23" s="76" t="s">
        <v>41</v>
      </c>
      <c r="T23" s="77">
        <v>60000</v>
      </c>
      <c r="U23" s="106"/>
      <c r="V23" s="94"/>
      <c r="W23" s="94">
        <v>0</v>
      </c>
      <c r="X23" s="94">
        <v>0</v>
      </c>
      <c r="Y23" s="48"/>
    </row>
    <row r="24" spans="1:25" x14ac:dyDescent="0.2">
      <c r="A24" s="52">
        <v>11</v>
      </c>
      <c r="B24" s="69" t="s">
        <v>42</v>
      </c>
      <c r="C24" s="71" t="s">
        <v>43</v>
      </c>
      <c r="D24" s="94">
        <v>1</v>
      </c>
      <c r="E24" s="113">
        <v>370000</v>
      </c>
      <c r="F24" s="94">
        <v>0</v>
      </c>
      <c r="G24" s="95">
        <v>-370000</v>
      </c>
      <c r="H24" s="8">
        <v>80000</v>
      </c>
      <c r="I24" s="59">
        <v>17</v>
      </c>
      <c r="J24" s="59">
        <v>17</v>
      </c>
      <c r="K24" s="59">
        <v>12</v>
      </c>
      <c r="L24" s="60">
        <v>9</v>
      </c>
      <c r="M24" s="59">
        <v>16</v>
      </c>
      <c r="N24" s="59">
        <v>16</v>
      </c>
      <c r="O24" s="59">
        <v>24</v>
      </c>
      <c r="P24" s="60">
        <v>12</v>
      </c>
      <c r="Q24" s="59">
        <v>15</v>
      </c>
      <c r="R24" s="75">
        <v>138</v>
      </c>
      <c r="S24" s="76" t="s">
        <v>41</v>
      </c>
      <c r="T24" s="77">
        <v>0</v>
      </c>
      <c r="U24" s="106"/>
      <c r="V24" s="94"/>
      <c r="W24" s="94">
        <v>0</v>
      </c>
      <c r="X24" s="94">
        <v>0</v>
      </c>
      <c r="Y24" s="48"/>
    </row>
    <row r="25" spans="1:25" x14ac:dyDescent="0.2">
      <c r="A25" s="52">
        <v>12</v>
      </c>
      <c r="B25" s="69" t="s">
        <v>44</v>
      </c>
      <c r="C25" s="71" t="s">
        <v>45</v>
      </c>
      <c r="D25" s="94">
        <v>50</v>
      </c>
      <c r="E25" s="113">
        <v>1050000</v>
      </c>
      <c r="F25" s="94">
        <v>475000</v>
      </c>
      <c r="G25" s="95">
        <v>-575000</v>
      </c>
      <c r="H25" s="8">
        <v>500000</v>
      </c>
      <c r="I25" s="59">
        <v>13</v>
      </c>
      <c r="J25" s="59">
        <v>19</v>
      </c>
      <c r="K25" s="59">
        <v>17</v>
      </c>
      <c r="L25" s="60">
        <v>9</v>
      </c>
      <c r="M25" s="59">
        <v>18</v>
      </c>
      <c r="N25" s="59">
        <v>11</v>
      </c>
      <c r="O25" s="59">
        <v>17</v>
      </c>
      <c r="P25" s="60">
        <v>12</v>
      </c>
      <c r="Q25" s="59">
        <v>20</v>
      </c>
      <c r="R25" s="75">
        <v>136</v>
      </c>
      <c r="S25" s="76" t="s">
        <v>41</v>
      </c>
      <c r="T25" s="77">
        <v>50000</v>
      </c>
      <c r="U25" s="106"/>
      <c r="V25" s="94">
        <v>50000</v>
      </c>
      <c r="W25" s="94">
        <v>130000</v>
      </c>
      <c r="X25" s="94">
        <v>250000</v>
      </c>
      <c r="Y25" s="48"/>
    </row>
    <row r="26" spans="1:25" x14ac:dyDescent="0.2">
      <c r="A26" s="52">
        <v>13</v>
      </c>
      <c r="B26" s="69" t="s">
        <v>46</v>
      </c>
      <c r="C26" s="71" t="s">
        <v>47</v>
      </c>
      <c r="D26" s="94">
        <v>9</v>
      </c>
      <c r="E26" s="113">
        <v>53500</v>
      </c>
      <c r="F26" s="94">
        <v>5000</v>
      </c>
      <c r="G26" s="95">
        <v>-48000</v>
      </c>
      <c r="H26" s="8">
        <v>37000</v>
      </c>
      <c r="I26" s="59">
        <v>14</v>
      </c>
      <c r="J26" s="59">
        <v>18</v>
      </c>
      <c r="K26" s="59">
        <v>17</v>
      </c>
      <c r="L26" s="60">
        <v>15</v>
      </c>
      <c r="M26" s="59">
        <v>14</v>
      </c>
      <c r="N26" s="59">
        <v>9</v>
      </c>
      <c r="O26" s="59">
        <v>19</v>
      </c>
      <c r="P26" s="60">
        <v>12</v>
      </c>
      <c r="Q26" s="59">
        <v>17</v>
      </c>
      <c r="R26" s="75">
        <v>135</v>
      </c>
      <c r="S26" s="76" t="s">
        <v>41</v>
      </c>
      <c r="T26" s="77">
        <v>30000</v>
      </c>
      <c r="U26" s="106"/>
      <c r="V26" s="94"/>
      <c r="W26" s="94">
        <v>0</v>
      </c>
      <c r="X26" s="94">
        <v>0</v>
      </c>
      <c r="Y26" s="48"/>
    </row>
    <row r="27" spans="1:25" x14ac:dyDescent="0.2">
      <c r="A27" s="52">
        <v>14</v>
      </c>
      <c r="B27" s="69" t="s">
        <v>48</v>
      </c>
      <c r="C27" s="71" t="s">
        <v>49</v>
      </c>
      <c r="D27" s="94">
        <v>6</v>
      </c>
      <c r="E27" s="113">
        <v>325000</v>
      </c>
      <c r="F27" s="94">
        <v>10000</v>
      </c>
      <c r="G27" s="95">
        <v>-315000</v>
      </c>
      <c r="H27" s="8">
        <v>185000</v>
      </c>
      <c r="I27" s="59">
        <v>16</v>
      </c>
      <c r="J27" s="59">
        <v>17</v>
      </c>
      <c r="K27" s="59">
        <v>14</v>
      </c>
      <c r="L27" s="60">
        <v>8</v>
      </c>
      <c r="M27" s="59">
        <v>16</v>
      </c>
      <c r="N27" s="59">
        <v>14</v>
      </c>
      <c r="O27" s="59">
        <v>22</v>
      </c>
      <c r="P27" s="60">
        <v>12</v>
      </c>
      <c r="Q27" s="59">
        <v>13</v>
      </c>
      <c r="R27" s="75">
        <v>132</v>
      </c>
      <c r="S27" s="76" t="s">
        <v>41</v>
      </c>
      <c r="T27" s="77">
        <v>100000</v>
      </c>
      <c r="U27" s="106"/>
      <c r="V27" s="94"/>
      <c r="W27" s="94">
        <v>0</v>
      </c>
      <c r="X27" s="94">
        <v>0</v>
      </c>
      <c r="Y27" s="48"/>
    </row>
    <row r="28" spans="1:25" x14ac:dyDescent="0.2">
      <c r="A28" s="52">
        <v>15</v>
      </c>
      <c r="B28" s="69" t="s">
        <v>50</v>
      </c>
      <c r="C28" s="71" t="s">
        <v>51</v>
      </c>
      <c r="D28" s="94">
        <v>1</v>
      </c>
      <c r="E28" s="113">
        <v>441000</v>
      </c>
      <c r="F28" s="94">
        <v>288000</v>
      </c>
      <c r="G28" s="96">
        <v>-153000</v>
      </c>
      <c r="H28" s="8">
        <v>240000</v>
      </c>
      <c r="I28" s="59">
        <v>23</v>
      </c>
      <c r="J28" s="59">
        <v>18</v>
      </c>
      <c r="K28" s="59">
        <v>13</v>
      </c>
      <c r="L28" s="60">
        <v>10</v>
      </c>
      <c r="M28" s="59">
        <v>6</v>
      </c>
      <c r="N28" s="59">
        <v>12</v>
      </c>
      <c r="O28" s="59">
        <v>22</v>
      </c>
      <c r="P28" s="60">
        <v>11</v>
      </c>
      <c r="Q28" s="59">
        <v>17</v>
      </c>
      <c r="R28" s="75">
        <v>132</v>
      </c>
      <c r="S28" s="76" t="s">
        <v>41</v>
      </c>
      <c r="T28" s="77">
        <v>50000</v>
      </c>
      <c r="U28" s="106">
        <v>170000</v>
      </c>
      <c r="V28" s="107" t="s">
        <v>156</v>
      </c>
      <c r="W28" s="94">
        <v>210000</v>
      </c>
      <c r="X28" s="94">
        <v>0</v>
      </c>
      <c r="Y28" s="48"/>
    </row>
    <row r="29" spans="1:25" s="17" customFormat="1" x14ac:dyDescent="0.2">
      <c r="A29" s="14">
        <v>17</v>
      </c>
      <c r="B29" s="77" t="s">
        <v>55</v>
      </c>
      <c r="C29" s="82" t="s">
        <v>56</v>
      </c>
      <c r="D29" s="99">
        <v>2</v>
      </c>
      <c r="E29" s="115">
        <v>216000</v>
      </c>
      <c r="F29" s="99">
        <v>18000</v>
      </c>
      <c r="G29" s="100">
        <v>-198000</v>
      </c>
      <c r="H29" s="8">
        <v>46000</v>
      </c>
      <c r="I29" s="15">
        <v>15</v>
      </c>
      <c r="J29" s="15">
        <v>17</v>
      </c>
      <c r="K29" s="15">
        <v>14</v>
      </c>
      <c r="L29" s="60">
        <v>12</v>
      </c>
      <c r="M29" s="15">
        <v>22</v>
      </c>
      <c r="N29" s="15">
        <v>8</v>
      </c>
      <c r="O29" s="15">
        <v>21</v>
      </c>
      <c r="P29" s="60">
        <v>7</v>
      </c>
      <c r="Q29" s="15">
        <v>12</v>
      </c>
      <c r="R29" s="83">
        <v>128</v>
      </c>
      <c r="S29" s="84"/>
      <c r="T29" s="77">
        <v>0</v>
      </c>
      <c r="U29" s="109"/>
      <c r="V29" s="99"/>
      <c r="W29" s="99">
        <v>0</v>
      </c>
      <c r="X29" s="99">
        <v>0</v>
      </c>
      <c r="Y29" s="16"/>
    </row>
    <row r="30" spans="1:25" x14ac:dyDescent="0.2">
      <c r="A30" s="52">
        <v>19</v>
      </c>
      <c r="B30" s="69" t="s">
        <v>57</v>
      </c>
      <c r="C30" s="71" t="s">
        <v>58</v>
      </c>
      <c r="D30" s="94">
        <v>2</v>
      </c>
      <c r="E30" s="113">
        <v>118000</v>
      </c>
      <c r="F30" s="94">
        <v>0</v>
      </c>
      <c r="G30" s="95">
        <v>-118000</v>
      </c>
      <c r="H30" s="8">
        <v>59000</v>
      </c>
      <c r="I30" s="59">
        <v>13</v>
      </c>
      <c r="J30" s="59">
        <v>16</v>
      </c>
      <c r="K30" s="59">
        <v>16</v>
      </c>
      <c r="L30" s="60">
        <v>10</v>
      </c>
      <c r="M30" s="59">
        <v>8</v>
      </c>
      <c r="N30" s="59">
        <v>9</v>
      </c>
      <c r="O30" s="59">
        <v>24</v>
      </c>
      <c r="P30" s="60">
        <v>6</v>
      </c>
      <c r="Q30" s="59">
        <v>14</v>
      </c>
      <c r="R30" s="75">
        <v>116</v>
      </c>
      <c r="S30" s="76"/>
      <c r="T30" s="77">
        <v>0</v>
      </c>
      <c r="U30" s="106"/>
      <c r="V30" s="94"/>
      <c r="W30" s="94">
        <v>0</v>
      </c>
      <c r="X30" s="94">
        <v>0</v>
      </c>
      <c r="Y30" s="48"/>
    </row>
    <row r="31" spans="1:25" ht="8.25" customHeight="1" x14ac:dyDescent="0.2">
      <c r="A31" s="52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18"/>
      <c r="V31" s="118"/>
      <c r="W31" s="118"/>
      <c r="X31" s="119"/>
      <c r="Y31" s="48"/>
    </row>
    <row r="32" spans="1:25" x14ac:dyDescent="0.2">
      <c r="A32" s="7">
        <v>3</v>
      </c>
      <c r="B32" s="117" t="s">
        <v>59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9"/>
      <c r="Y32" s="48"/>
    </row>
    <row r="33" spans="1:25" ht="25.5" x14ac:dyDescent="0.2">
      <c r="A33" s="52">
        <v>20</v>
      </c>
      <c r="B33" s="123" t="s">
        <v>160</v>
      </c>
      <c r="C33" s="71" t="s">
        <v>61</v>
      </c>
      <c r="D33" s="94">
        <v>65</v>
      </c>
      <c r="E33" s="113">
        <v>540000</v>
      </c>
      <c r="F33" s="94">
        <v>45000</v>
      </c>
      <c r="G33" s="95">
        <v>-495000</v>
      </c>
      <c r="H33" s="8">
        <v>250000</v>
      </c>
      <c r="I33" s="59">
        <v>20</v>
      </c>
      <c r="J33" s="59">
        <v>19</v>
      </c>
      <c r="K33" s="59">
        <v>21</v>
      </c>
      <c r="L33" s="60">
        <v>11</v>
      </c>
      <c r="M33" s="59">
        <v>24</v>
      </c>
      <c r="N33" s="59">
        <v>16</v>
      </c>
      <c r="O33" s="59">
        <v>22</v>
      </c>
      <c r="P33" s="60">
        <v>18</v>
      </c>
      <c r="Q33" s="59">
        <v>22</v>
      </c>
      <c r="R33" s="75">
        <v>173</v>
      </c>
      <c r="S33" s="76" t="s">
        <v>21</v>
      </c>
      <c r="T33" s="77">
        <v>220000</v>
      </c>
      <c r="U33" s="106">
        <v>200000</v>
      </c>
      <c r="V33" s="94">
        <v>240000</v>
      </c>
      <c r="W33" s="94">
        <v>380000</v>
      </c>
      <c r="X33" s="94">
        <v>290000</v>
      </c>
      <c r="Y33" s="48"/>
    </row>
    <row r="34" spans="1:25" x14ac:dyDescent="0.2">
      <c r="A34" s="52">
        <v>21</v>
      </c>
      <c r="B34" s="69" t="s">
        <v>62</v>
      </c>
      <c r="C34" s="71" t="s">
        <v>63</v>
      </c>
      <c r="D34" s="94">
        <v>30</v>
      </c>
      <c r="E34" s="113">
        <v>210000</v>
      </c>
      <c r="F34" s="94">
        <v>5000</v>
      </c>
      <c r="G34" s="95">
        <v>-205000</v>
      </c>
      <c r="H34" s="8">
        <v>120000</v>
      </c>
      <c r="I34" s="59">
        <v>21</v>
      </c>
      <c r="J34" s="59">
        <v>18</v>
      </c>
      <c r="K34" s="59">
        <v>20</v>
      </c>
      <c r="L34" s="60">
        <v>9</v>
      </c>
      <c r="M34" s="59">
        <v>24</v>
      </c>
      <c r="N34" s="59">
        <v>15</v>
      </c>
      <c r="O34" s="59">
        <v>23</v>
      </c>
      <c r="P34" s="60">
        <v>18</v>
      </c>
      <c r="Q34" s="59">
        <v>19</v>
      </c>
      <c r="R34" s="75">
        <v>167</v>
      </c>
      <c r="S34" s="76" t="s">
        <v>32</v>
      </c>
      <c r="T34" s="77">
        <v>120000</v>
      </c>
      <c r="U34" s="106">
        <v>100000</v>
      </c>
      <c r="V34" s="94">
        <v>120000</v>
      </c>
      <c r="W34" s="94">
        <v>150000</v>
      </c>
      <c r="X34" s="94">
        <v>180000</v>
      </c>
      <c r="Y34" s="48"/>
    </row>
    <row r="35" spans="1:25" x14ac:dyDescent="0.2">
      <c r="A35" s="52">
        <v>23</v>
      </c>
      <c r="B35" s="69" t="s">
        <v>66</v>
      </c>
      <c r="C35" s="71" t="s">
        <v>67</v>
      </c>
      <c r="D35" s="94">
        <v>7</v>
      </c>
      <c r="E35" s="113">
        <v>420000</v>
      </c>
      <c r="F35" s="94">
        <v>30000</v>
      </c>
      <c r="G35" s="95">
        <v>-390000</v>
      </c>
      <c r="H35" s="8">
        <v>60000</v>
      </c>
      <c r="I35" s="59">
        <v>18</v>
      </c>
      <c r="J35" s="59">
        <v>17</v>
      </c>
      <c r="K35" s="59">
        <v>18</v>
      </c>
      <c r="L35" s="60">
        <v>14</v>
      </c>
      <c r="M35" s="59">
        <v>24</v>
      </c>
      <c r="N35" s="59">
        <v>17</v>
      </c>
      <c r="O35" s="59">
        <v>23</v>
      </c>
      <c r="P35" s="60">
        <v>12</v>
      </c>
      <c r="Q35" s="59">
        <v>20</v>
      </c>
      <c r="R35" s="75">
        <v>163</v>
      </c>
      <c r="S35" s="76" t="s">
        <v>32</v>
      </c>
      <c r="T35" s="77">
        <v>60000</v>
      </c>
      <c r="U35" s="106">
        <v>50000</v>
      </c>
      <c r="V35" s="94">
        <v>28000</v>
      </c>
      <c r="W35" s="94">
        <v>671000</v>
      </c>
      <c r="X35" s="94">
        <v>378000</v>
      </c>
      <c r="Y35" s="48"/>
    </row>
    <row r="36" spans="1:25" x14ac:dyDescent="0.2">
      <c r="A36" s="52">
        <v>24</v>
      </c>
      <c r="B36" s="69" t="s">
        <v>68</v>
      </c>
      <c r="C36" s="71" t="s">
        <v>69</v>
      </c>
      <c r="D36" s="94">
        <v>27</v>
      </c>
      <c r="E36" s="113">
        <v>250000</v>
      </c>
      <c r="F36" s="94">
        <v>55000</v>
      </c>
      <c r="G36" s="95">
        <v>-195000</v>
      </c>
      <c r="H36" s="8">
        <v>90000</v>
      </c>
      <c r="I36" s="59">
        <v>22</v>
      </c>
      <c r="J36" s="59">
        <v>18</v>
      </c>
      <c r="K36" s="59">
        <v>15</v>
      </c>
      <c r="L36" s="60">
        <v>10</v>
      </c>
      <c r="M36" s="59">
        <v>24</v>
      </c>
      <c r="N36" s="59">
        <v>21</v>
      </c>
      <c r="O36" s="59">
        <v>24</v>
      </c>
      <c r="P36" s="60">
        <v>6</v>
      </c>
      <c r="Q36" s="59">
        <v>21</v>
      </c>
      <c r="R36" s="75">
        <v>161</v>
      </c>
      <c r="S36" s="76" t="s">
        <v>32</v>
      </c>
      <c r="T36" s="77">
        <v>75000</v>
      </c>
      <c r="U36" s="106">
        <v>75000</v>
      </c>
      <c r="V36" s="94">
        <v>75000</v>
      </c>
      <c r="W36" s="94">
        <v>150611</v>
      </c>
      <c r="X36" s="94">
        <v>113000</v>
      </c>
      <c r="Y36" s="48"/>
    </row>
    <row r="37" spans="1:25" x14ac:dyDescent="0.2">
      <c r="A37" s="52">
        <v>25</v>
      </c>
      <c r="B37" s="69" t="s">
        <v>70</v>
      </c>
      <c r="C37" s="71" t="s">
        <v>71</v>
      </c>
      <c r="D37" s="94">
        <v>40</v>
      </c>
      <c r="E37" s="113">
        <v>895000</v>
      </c>
      <c r="F37" s="94">
        <v>40000</v>
      </c>
      <c r="G37" s="95">
        <v>-855000</v>
      </c>
      <c r="H37" s="8">
        <v>500000</v>
      </c>
      <c r="I37" s="59">
        <v>21</v>
      </c>
      <c r="J37" s="59">
        <v>19</v>
      </c>
      <c r="K37" s="59">
        <v>15</v>
      </c>
      <c r="L37" s="60">
        <v>8</v>
      </c>
      <c r="M37" s="59">
        <v>23</v>
      </c>
      <c r="N37" s="59">
        <v>14</v>
      </c>
      <c r="O37" s="59">
        <v>22</v>
      </c>
      <c r="P37" s="60">
        <v>16</v>
      </c>
      <c r="Q37" s="59">
        <v>21</v>
      </c>
      <c r="R37" s="75">
        <v>159</v>
      </c>
      <c r="S37" s="76" t="s">
        <v>32</v>
      </c>
      <c r="T37" s="77">
        <v>300000</v>
      </c>
      <c r="U37" s="106"/>
      <c r="V37" s="94">
        <v>200</v>
      </c>
      <c r="W37" s="94">
        <v>0</v>
      </c>
      <c r="X37" s="94">
        <v>200</v>
      </c>
      <c r="Y37" s="48"/>
    </row>
    <row r="38" spans="1:25" x14ac:dyDescent="0.2">
      <c r="A38" s="52">
        <v>26</v>
      </c>
      <c r="B38" s="69" t="s">
        <v>72</v>
      </c>
      <c r="C38" s="71" t="s">
        <v>73</v>
      </c>
      <c r="D38" s="94">
        <v>5</v>
      </c>
      <c r="E38" s="113">
        <v>81840</v>
      </c>
      <c r="F38" s="94">
        <v>34000</v>
      </c>
      <c r="G38" s="95">
        <v>-47840</v>
      </c>
      <c r="H38" s="8">
        <v>45000</v>
      </c>
      <c r="I38" s="59">
        <v>19</v>
      </c>
      <c r="J38" s="59">
        <v>18</v>
      </c>
      <c r="K38" s="59">
        <v>13</v>
      </c>
      <c r="L38" s="60">
        <v>12</v>
      </c>
      <c r="M38" s="59">
        <v>23</v>
      </c>
      <c r="N38" s="59">
        <v>17</v>
      </c>
      <c r="O38" s="59">
        <v>21</v>
      </c>
      <c r="P38" s="60">
        <v>18</v>
      </c>
      <c r="Q38" s="59">
        <v>17</v>
      </c>
      <c r="R38" s="75">
        <v>158</v>
      </c>
      <c r="S38" s="76" t="s">
        <v>32</v>
      </c>
      <c r="T38" s="77">
        <v>30000</v>
      </c>
      <c r="U38" s="106"/>
      <c r="V38" s="94"/>
      <c r="W38" s="94">
        <v>80</v>
      </c>
      <c r="X38" s="94">
        <v>13</v>
      </c>
      <c r="Y38" s="48"/>
    </row>
    <row r="39" spans="1:25" x14ac:dyDescent="0.2">
      <c r="A39" s="52">
        <v>27</v>
      </c>
      <c r="B39" s="69" t="s">
        <v>74</v>
      </c>
      <c r="C39" s="71" t="s">
        <v>75</v>
      </c>
      <c r="D39" s="94">
        <v>80</v>
      </c>
      <c r="E39" s="113">
        <v>890000</v>
      </c>
      <c r="F39" s="94">
        <v>650000</v>
      </c>
      <c r="G39" s="95">
        <v>-240000</v>
      </c>
      <c r="H39" s="8">
        <v>200000</v>
      </c>
      <c r="I39" s="59">
        <v>22</v>
      </c>
      <c r="J39" s="59">
        <v>17</v>
      </c>
      <c r="K39" s="59">
        <v>18</v>
      </c>
      <c r="L39" s="60">
        <v>11</v>
      </c>
      <c r="M39" s="59">
        <v>23</v>
      </c>
      <c r="N39" s="59">
        <v>16</v>
      </c>
      <c r="O39" s="59">
        <v>22</v>
      </c>
      <c r="P39" s="60">
        <v>6</v>
      </c>
      <c r="Q39" s="59">
        <v>23</v>
      </c>
      <c r="R39" s="75">
        <v>158</v>
      </c>
      <c r="S39" s="76" t="s">
        <v>32</v>
      </c>
      <c r="T39" s="77">
        <v>150000</v>
      </c>
      <c r="U39" s="106">
        <v>200</v>
      </c>
      <c r="V39" s="94">
        <v>140</v>
      </c>
      <c r="W39" s="94">
        <v>280</v>
      </c>
      <c r="X39" s="94">
        <v>152</v>
      </c>
      <c r="Y39" s="48"/>
    </row>
    <row r="40" spans="1:25" x14ac:dyDescent="0.2">
      <c r="A40" s="52">
        <v>56</v>
      </c>
      <c r="B40" s="69" t="s">
        <v>76</v>
      </c>
      <c r="C40" s="71" t="s">
        <v>77</v>
      </c>
      <c r="D40" s="94">
        <v>100</v>
      </c>
      <c r="E40" s="113">
        <v>350196</v>
      </c>
      <c r="F40" s="94">
        <v>0</v>
      </c>
      <c r="G40" s="95">
        <v>-350196</v>
      </c>
      <c r="H40" s="8">
        <v>235000</v>
      </c>
      <c r="I40" s="59">
        <v>22</v>
      </c>
      <c r="J40" s="59">
        <v>20</v>
      </c>
      <c r="K40" s="59">
        <v>16</v>
      </c>
      <c r="L40" s="60">
        <v>12</v>
      </c>
      <c r="M40" s="59">
        <v>12</v>
      </c>
      <c r="N40" s="59">
        <v>17</v>
      </c>
      <c r="O40" s="59">
        <v>21</v>
      </c>
      <c r="P40" s="60">
        <v>18</v>
      </c>
      <c r="Q40" s="59">
        <v>19</v>
      </c>
      <c r="R40" s="75">
        <v>157</v>
      </c>
      <c r="S40" s="76"/>
      <c r="T40" s="77">
        <v>200000</v>
      </c>
      <c r="U40" s="106"/>
      <c r="V40" s="94"/>
      <c r="W40" s="94">
        <v>0</v>
      </c>
      <c r="X40" s="94">
        <v>0</v>
      </c>
      <c r="Y40" s="48"/>
    </row>
    <row r="41" spans="1:25" s="17" customFormat="1" x14ac:dyDescent="0.2">
      <c r="A41" s="14">
        <v>28</v>
      </c>
      <c r="B41" s="77" t="s">
        <v>78</v>
      </c>
      <c r="C41" s="82" t="s">
        <v>79</v>
      </c>
      <c r="D41" s="99">
        <v>4</v>
      </c>
      <c r="E41" s="115">
        <v>90000</v>
      </c>
      <c r="F41" s="99">
        <v>8000</v>
      </c>
      <c r="G41" s="100">
        <v>-82000</v>
      </c>
      <c r="H41" s="8">
        <v>60000</v>
      </c>
      <c r="I41" s="15">
        <v>16</v>
      </c>
      <c r="J41" s="15">
        <v>18</v>
      </c>
      <c r="K41" s="15">
        <v>14</v>
      </c>
      <c r="L41" s="60">
        <v>16</v>
      </c>
      <c r="M41" s="15">
        <v>24</v>
      </c>
      <c r="N41" s="15">
        <v>11</v>
      </c>
      <c r="O41" s="15">
        <v>23</v>
      </c>
      <c r="P41" s="60">
        <v>19</v>
      </c>
      <c r="Q41" s="15">
        <v>15</v>
      </c>
      <c r="R41" s="83">
        <v>156</v>
      </c>
      <c r="S41" s="84" t="s">
        <v>32</v>
      </c>
      <c r="T41" s="77">
        <v>60000</v>
      </c>
      <c r="U41" s="109">
        <v>80000</v>
      </c>
      <c r="V41" s="99">
        <v>75000</v>
      </c>
      <c r="W41" s="99">
        <v>80000</v>
      </c>
      <c r="X41" s="99">
        <v>75000</v>
      </c>
      <c r="Y41" s="16"/>
    </row>
    <row r="42" spans="1:25" x14ac:dyDescent="0.2">
      <c r="A42" s="52">
        <v>29</v>
      </c>
      <c r="B42" s="69" t="s">
        <v>80</v>
      </c>
      <c r="C42" s="71" t="s">
        <v>81</v>
      </c>
      <c r="D42" s="94">
        <v>7</v>
      </c>
      <c r="E42" s="113">
        <v>67500</v>
      </c>
      <c r="F42" s="94">
        <v>4000</v>
      </c>
      <c r="G42" s="95">
        <v>-63500</v>
      </c>
      <c r="H42" s="8">
        <v>37500</v>
      </c>
      <c r="I42" s="59">
        <v>17</v>
      </c>
      <c r="J42" s="59">
        <v>17</v>
      </c>
      <c r="K42" s="59">
        <v>14</v>
      </c>
      <c r="L42" s="60">
        <v>11</v>
      </c>
      <c r="M42" s="59">
        <v>24</v>
      </c>
      <c r="N42" s="59">
        <v>14</v>
      </c>
      <c r="O42" s="59">
        <v>22</v>
      </c>
      <c r="P42" s="60">
        <v>12</v>
      </c>
      <c r="Q42" s="59">
        <v>18</v>
      </c>
      <c r="R42" s="75">
        <v>149</v>
      </c>
      <c r="S42" s="76" t="s">
        <v>41</v>
      </c>
      <c r="T42" s="77">
        <v>25000</v>
      </c>
      <c r="U42" s="106">
        <v>25000</v>
      </c>
      <c r="V42" s="94">
        <v>28000</v>
      </c>
      <c r="W42" s="94">
        <v>50000</v>
      </c>
      <c r="X42" s="94">
        <v>45000</v>
      </c>
      <c r="Y42" s="48"/>
    </row>
    <row r="43" spans="1:25" x14ac:dyDescent="0.2">
      <c r="A43" s="52">
        <v>30</v>
      </c>
      <c r="B43" s="69" t="s">
        <v>82</v>
      </c>
      <c r="C43" s="71" t="s">
        <v>83</v>
      </c>
      <c r="D43" s="94">
        <v>5</v>
      </c>
      <c r="E43" s="113">
        <v>140000</v>
      </c>
      <c r="F43" s="94">
        <v>0</v>
      </c>
      <c r="G43" s="95">
        <v>-140000</v>
      </c>
      <c r="H43" s="8">
        <v>98000</v>
      </c>
      <c r="I43" s="59">
        <v>16</v>
      </c>
      <c r="J43" s="59">
        <v>16</v>
      </c>
      <c r="K43" s="59">
        <v>17</v>
      </c>
      <c r="L43" s="60">
        <v>11</v>
      </c>
      <c r="M43" s="59">
        <v>24</v>
      </c>
      <c r="N43" s="59">
        <v>12</v>
      </c>
      <c r="O43" s="59">
        <v>19</v>
      </c>
      <c r="P43" s="60">
        <v>14</v>
      </c>
      <c r="Q43" s="59">
        <v>18</v>
      </c>
      <c r="R43" s="75">
        <v>147</v>
      </c>
      <c r="S43" s="76" t="s">
        <v>41</v>
      </c>
      <c r="T43" s="77">
        <v>60000</v>
      </c>
      <c r="U43" s="106">
        <v>60000</v>
      </c>
      <c r="V43" s="94">
        <v>60000</v>
      </c>
      <c r="W43" s="94">
        <v>60000</v>
      </c>
      <c r="X43" s="94">
        <v>60000</v>
      </c>
      <c r="Y43" s="48"/>
    </row>
    <row r="44" spans="1:25" x14ac:dyDescent="0.2">
      <c r="A44" s="52">
        <v>31</v>
      </c>
      <c r="B44" s="69" t="s">
        <v>84</v>
      </c>
      <c r="C44" s="71" t="s">
        <v>85</v>
      </c>
      <c r="D44" s="94">
        <v>10</v>
      </c>
      <c r="E44" s="113">
        <v>132500</v>
      </c>
      <c r="F44" s="94">
        <v>10000</v>
      </c>
      <c r="G44" s="95">
        <v>-122500</v>
      </c>
      <c r="H44" s="8">
        <v>75000</v>
      </c>
      <c r="I44" s="59">
        <v>16</v>
      </c>
      <c r="J44" s="59">
        <v>18</v>
      </c>
      <c r="K44" s="59">
        <v>13</v>
      </c>
      <c r="L44" s="60">
        <v>10</v>
      </c>
      <c r="M44" s="59">
        <v>22</v>
      </c>
      <c r="N44" s="59">
        <v>13</v>
      </c>
      <c r="O44" s="59">
        <v>14</v>
      </c>
      <c r="P44" s="60">
        <v>14</v>
      </c>
      <c r="Q44" s="59">
        <v>15</v>
      </c>
      <c r="R44" s="75">
        <v>135</v>
      </c>
      <c r="S44" s="76" t="s">
        <v>41</v>
      </c>
      <c r="T44" s="77">
        <v>30000</v>
      </c>
      <c r="U44" s="106"/>
      <c r="V44" s="94">
        <v>50000</v>
      </c>
      <c r="W44" s="94">
        <v>0</v>
      </c>
      <c r="X44" s="94">
        <v>50000</v>
      </c>
      <c r="Y44" s="48"/>
    </row>
    <row r="45" spans="1:25" ht="17.100000000000001" customHeight="1" x14ac:dyDescent="0.2">
      <c r="A45" s="52">
        <v>32</v>
      </c>
      <c r="B45" s="69" t="s">
        <v>86</v>
      </c>
      <c r="C45" s="71" t="s">
        <v>87</v>
      </c>
      <c r="D45" s="94">
        <v>19</v>
      </c>
      <c r="E45" s="113">
        <v>475000</v>
      </c>
      <c r="F45" s="94">
        <v>30000</v>
      </c>
      <c r="G45" s="95">
        <v>-445000</v>
      </c>
      <c r="H45" s="8">
        <v>180000</v>
      </c>
      <c r="I45" s="59">
        <v>16</v>
      </c>
      <c r="J45" s="59">
        <v>19</v>
      </c>
      <c r="K45" s="59">
        <v>10</v>
      </c>
      <c r="L45" s="60">
        <v>8</v>
      </c>
      <c r="M45" s="59">
        <v>21</v>
      </c>
      <c r="N45" s="59">
        <v>15</v>
      </c>
      <c r="O45" s="59">
        <v>21</v>
      </c>
      <c r="P45" s="60">
        <v>6</v>
      </c>
      <c r="Q45" s="59">
        <v>17</v>
      </c>
      <c r="R45" s="75">
        <v>133</v>
      </c>
      <c r="S45" s="76" t="s">
        <v>41</v>
      </c>
      <c r="T45" s="77">
        <v>50000</v>
      </c>
      <c r="U45" s="106">
        <v>50000</v>
      </c>
      <c r="V45" s="94">
        <v>0</v>
      </c>
      <c r="W45" s="94">
        <v>360000</v>
      </c>
      <c r="X45" s="94">
        <v>0</v>
      </c>
      <c r="Y45" s="48"/>
    </row>
    <row r="46" spans="1:25" x14ac:dyDescent="0.2">
      <c r="A46" s="52">
        <v>33</v>
      </c>
      <c r="B46" s="69" t="s">
        <v>88</v>
      </c>
      <c r="C46" s="71" t="s">
        <v>89</v>
      </c>
      <c r="D46" s="94">
        <v>10</v>
      </c>
      <c r="E46" s="113">
        <v>181000</v>
      </c>
      <c r="F46" s="94">
        <v>0</v>
      </c>
      <c r="G46" s="95">
        <v>-181000</v>
      </c>
      <c r="H46" s="8">
        <v>101000</v>
      </c>
      <c r="I46" s="62">
        <v>17</v>
      </c>
      <c r="J46" s="62">
        <v>17</v>
      </c>
      <c r="K46" s="62">
        <v>14</v>
      </c>
      <c r="L46" s="63">
        <v>12</v>
      </c>
      <c r="M46" s="62">
        <v>12</v>
      </c>
      <c r="N46" s="62">
        <v>13</v>
      </c>
      <c r="O46" s="62">
        <v>19</v>
      </c>
      <c r="P46" s="63">
        <v>14</v>
      </c>
      <c r="Q46" s="62">
        <v>13</v>
      </c>
      <c r="R46" s="75">
        <v>131</v>
      </c>
      <c r="S46" s="76" t="s">
        <v>41</v>
      </c>
      <c r="T46" s="77">
        <v>20000</v>
      </c>
      <c r="U46" s="106"/>
      <c r="V46" s="94"/>
      <c r="W46" s="94">
        <v>0</v>
      </c>
      <c r="X46" s="94">
        <v>30000</v>
      </c>
      <c r="Y46" s="48"/>
    </row>
    <row r="47" spans="1:25" x14ac:dyDescent="0.2">
      <c r="A47" s="52">
        <v>34</v>
      </c>
      <c r="B47" s="69" t="s">
        <v>90</v>
      </c>
      <c r="C47" s="71" t="s">
        <v>91</v>
      </c>
      <c r="D47" s="94">
        <v>2</v>
      </c>
      <c r="E47" s="113">
        <v>167000</v>
      </c>
      <c r="F47" s="94">
        <v>60000</v>
      </c>
      <c r="G47" s="95">
        <v>-107000</v>
      </c>
      <c r="H47" s="8">
        <v>40000</v>
      </c>
      <c r="I47" s="59">
        <v>18</v>
      </c>
      <c r="J47" s="59">
        <v>19</v>
      </c>
      <c r="K47" s="59">
        <v>14</v>
      </c>
      <c r="L47" s="60">
        <v>14</v>
      </c>
      <c r="M47" s="59">
        <v>0</v>
      </c>
      <c r="N47" s="59">
        <v>10</v>
      </c>
      <c r="O47" s="59">
        <v>23</v>
      </c>
      <c r="P47" s="60">
        <v>12</v>
      </c>
      <c r="Q47" s="59">
        <v>15</v>
      </c>
      <c r="R47" s="75">
        <v>125</v>
      </c>
      <c r="S47" s="76" t="s">
        <v>41</v>
      </c>
      <c r="T47" s="77">
        <v>20000</v>
      </c>
      <c r="U47" s="106"/>
      <c r="V47" s="94"/>
      <c r="W47" s="94">
        <v>100000</v>
      </c>
      <c r="X47" s="94">
        <v>25000</v>
      </c>
      <c r="Y47" s="48"/>
    </row>
    <row r="48" spans="1:25" ht="25.5" x14ac:dyDescent="0.2">
      <c r="A48" s="52">
        <v>18</v>
      </c>
      <c r="B48" s="123" t="s">
        <v>161</v>
      </c>
      <c r="C48" s="71" t="s">
        <v>93</v>
      </c>
      <c r="D48" s="94">
        <v>24</v>
      </c>
      <c r="E48" s="113">
        <v>238000</v>
      </c>
      <c r="F48" s="94">
        <v>78000</v>
      </c>
      <c r="G48" s="95">
        <v>-160000</v>
      </c>
      <c r="H48" s="8">
        <v>160000</v>
      </c>
      <c r="I48" s="59">
        <v>15</v>
      </c>
      <c r="J48" s="59">
        <v>13</v>
      </c>
      <c r="K48" s="59">
        <v>13</v>
      </c>
      <c r="L48" s="60">
        <v>9</v>
      </c>
      <c r="M48" s="59">
        <v>23</v>
      </c>
      <c r="N48" s="59">
        <v>11</v>
      </c>
      <c r="O48" s="59">
        <v>14</v>
      </c>
      <c r="P48" s="60">
        <v>11</v>
      </c>
      <c r="Q48" s="59">
        <v>14</v>
      </c>
      <c r="R48" s="75">
        <v>123</v>
      </c>
      <c r="S48" s="76"/>
      <c r="T48" s="77">
        <v>40000</v>
      </c>
      <c r="U48" s="106"/>
      <c r="V48" s="94">
        <v>100000</v>
      </c>
      <c r="W48" s="94">
        <v>0</v>
      </c>
      <c r="X48" s="94">
        <v>100000</v>
      </c>
      <c r="Y48" s="48"/>
    </row>
    <row r="49" spans="1:25" x14ac:dyDescent="0.2">
      <c r="A49" s="52">
        <v>35</v>
      </c>
      <c r="B49" s="69" t="s">
        <v>94</v>
      </c>
      <c r="C49" s="71" t="s">
        <v>95</v>
      </c>
      <c r="D49" s="94">
        <v>32</v>
      </c>
      <c r="E49" s="113">
        <v>688000</v>
      </c>
      <c r="F49" s="94">
        <v>18000</v>
      </c>
      <c r="G49" s="95">
        <v>-670000</v>
      </c>
      <c r="H49" s="8">
        <v>250000</v>
      </c>
      <c r="I49" s="59">
        <v>23</v>
      </c>
      <c r="J49" s="59">
        <v>18</v>
      </c>
      <c r="K49" s="59">
        <v>10</v>
      </c>
      <c r="L49" s="60">
        <v>11</v>
      </c>
      <c r="M49" s="59">
        <v>0</v>
      </c>
      <c r="N49" s="59">
        <v>13</v>
      </c>
      <c r="O49" s="59">
        <v>21</v>
      </c>
      <c r="P49" s="60">
        <v>6</v>
      </c>
      <c r="Q49" s="59">
        <v>11</v>
      </c>
      <c r="R49" s="75">
        <v>113</v>
      </c>
      <c r="S49" s="76" t="s">
        <v>96</v>
      </c>
      <c r="T49" s="77">
        <v>0</v>
      </c>
      <c r="U49" s="106"/>
      <c r="V49" s="94"/>
      <c r="W49" s="94">
        <v>0</v>
      </c>
      <c r="X49" s="94">
        <v>0</v>
      </c>
      <c r="Y49" s="48"/>
    </row>
    <row r="50" spans="1:25" ht="8.25" customHeight="1" x14ac:dyDescent="0.2">
      <c r="A50" s="52"/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18"/>
      <c r="V50" s="118"/>
      <c r="W50" s="118"/>
      <c r="X50" s="119"/>
      <c r="Y50" s="48"/>
    </row>
    <row r="51" spans="1:25" x14ac:dyDescent="0.2">
      <c r="A51" s="7">
        <v>4</v>
      </c>
      <c r="B51" s="117" t="s">
        <v>97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9"/>
      <c r="Y51" s="48"/>
    </row>
    <row r="52" spans="1:25" x14ac:dyDescent="0.2">
      <c r="A52" s="52">
        <v>36</v>
      </c>
      <c r="B52" s="69" t="s">
        <v>98</v>
      </c>
      <c r="C52" s="71" t="s">
        <v>56</v>
      </c>
      <c r="D52" s="94">
        <v>6</v>
      </c>
      <c r="E52" s="113">
        <v>215000</v>
      </c>
      <c r="F52" s="94">
        <v>57600</v>
      </c>
      <c r="G52" s="95">
        <v>-157400</v>
      </c>
      <c r="H52" s="8">
        <v>124400</v>
      </c>
      <c r="I52" s="59">
        <v>23</v>
      </c>
      <c r="J52" s="59">
        <v>19</v>
      </c>
      <c r="K52" s="59">
        <v>17</v>
      </c>
      <c r="L52" s="60">
        <v>12</v>
      </c>
      <c r="M52" s="59">
        <v>24</v>
      </c>
      <c r="N52" s="59">
        <v>13</v>
      </c>
      <c r="O52" s="59">
        <v>24</v>
      </c>
      <c r="P52" s="60">
        <v>18</v>
      </c>
      <c r="Q52" s="59">
        <v>17</v>
      </c>
      <c r="R52" s="75">
        <v>167</v>
      </c>
      <c r="S52" s="76"/>
      <c r="T52" s="77">
        <v>100000</v>
      </c>
      <c r="U52" s="106"/>
      <c r="V52" s="94">
        <v>100000</v>
      </c>
      <c r="W52" s="94">
        <v>0</v>
      </c>
      <c r="X52" s="94">
        <v>115000</v>
      </c>
      <c r="Y52" s="48"/>
    </row>
    <row r="53" spans="1:25" x14ac:dyDescent="0.2">
      <c r="A53" s="52">
        <v>37</v>
      </c>
      <c r="B53" s="69" t="s">
        <v>99</v>
      </c>
      <c r="C53" s="71" t="s">
        <v>100</v>
      </c>
      <c r="D53" s="94">
        <v>5</v>
      </c>
      <c r="E53" s="113">
        <v>214000</v>
      </c>
      <c r="F53" s="94">
        <v>0</v>
      </c>
      <c r="G53" s="95">
        <v>-214000</v>
      </c>
      <c r="H53" s="8">
        <v>70000</v>
      </c>
      <c r="I53" s="62">
        <v>20</v>
      </c>
      <c r="J53" s="62">
        <v>21</v>
      </c>
      <c r="K53" s="62">
        <v>16</v>
      </c>
      <c r="L53" s="63">
        <v>14</v>
      </c>
      <c r="M53" s="62">
        <v>24</v>
      </c>
      <c r="N53" s="62">
        <v>13</v>
      </c>
      <c r="O53" s="62">
        <v>21</v>
      </c>
      <c r="P53" s="63">
        <v>18</v>
      </c>
      <c r="Q53" s="62">
        <v>15</v>
      </c>
      <c r="R53" s="75">
        <v>162</v>
      </c>
      <c r="S53" s="76"/>
      <c r="T53" s="77">
        <v>70000</v>
      </c>
      <c r="U53" s="106">
        <v>70000</v>
      </c>
      <c r="V53" s="94">
        <v>70000</v>
      </c>
      <c r="W53" s="94">
        <v>120000</v>
      </c>
      <c r="X53" s="94">
        <v>120000</v>
      </c>
      <c r="Y53" s="48"/>
    </row>
    <row r="54" spans="1:25" x14ac:dyDescent="0.2">
      <c r="A54" s="52">
        <v>38</v>
      </c>
      <c r="B54" s="69" t="s">
        <v>101</v>
      </c>
      <c r="C54" s="71" t="s">
        <v>56</v>
      </c>
      <c r="D54" s="94">
        <v>27</v>
      </c>
      <c r="E54" s="113">
        <v>312000</v>
      </c>
      <c r="F54" s="94">
        <v>52000</v>
      </c>
      <c r="G54" s="95">
        <v>-260000</v>
      </c>
      <c r="H54" s="8">
        <v>188000</v>
      </c>
      <c r="I54" s="62">
        <v>23</v>
      </c>
      <c r="J54" s="62">
        <v>19</v>
      </c>
      <c r="K54" s="62">
        <v>16</v>
      </c>
      <c r="L54" s="63">
        <v>12</v>
      </c>
      <c r="M54" s="62">
        <v>23</v>
      </c>
      <c r="N54" s="62">
        <v>12</v>
      </c>
      <c r="O54" s="62">
        <v>24</v>
      </c>
      <c r="P54" s="63">
        <v>15</v>
      </c>
      <c r="Q54" s="62">
        <v>17</v>
      </c>
      <c r="R54" s="75">
        <v>161</v>
      </c>
      <c r="S54" s="76"/>
      <c r="T54" s="77">
        <v>150000</v>
      </c>
      <c r="U54" s="61">
        <v>150000</v>
      </c>
      <c r="V54" s="58">
        <v>173000</v>
      </c>
      <c r="W54" s="58">
        <v>222000</v>
      </c>
      <c r="X54" s="58">
        <v>248000</v>
      </c>
      <c r="Y54" s="48"/>
    </row>
    <row r="55" spans="1:25" x14ac:dyDescent="0.2">
      <c r="A55" s="52">
        <v>39</v>
      </c>
      <c r="B55" s="69" t="s">
        <v>162</v>
      </c>
      <c r="C55" s="71" t="s">
        <v>87</v>
      </c>
      <c r="D55" s="94">
        <v>80</v>
      </c>
      <c r="E55" s="113">
        <v>175000</v>
      </c>
      <c r="F55" s="94">
        <v>30000</v>
      </c>
      <c r="G55" s="95">
        <v>-145000</v>
      </c>
      <c r="H55" s="8">
        <v>60000</v>
      </c>
      <c r="I55" s="62">
        <v>21</v>
      </c>
      <c r="J55" s="62">
        <v>19</v>
      </c>
      <c r="K55" s="62">
        <v>13</v>
      </c>
      <c r="L55" s="63">
        <v>11</v>
      </c>
      <c r="M55" s="62">
        <v>24</v>
      </c>
      <c r="N55" s="62">
        <v>16</v>
      </c>
      <c r="O55" s="62">
        <v>22</v>
      </c>
      <c r="P55" s="63">
        <v>15</v>
      </c>
      <c r="Q55" s="62">
        <v>18</v>
      </c>
      <c r="R55" s="75">
        <v>159</v>
      </c>
      <c r="S55" s="76"/>
      <c r="T55" s="77">
        <v>30000</v>
      </c>
      <c r="U55" s="106">
        <v>30000</v>
      </c>
      <c r="V55" s="94">
        <v>30000</v>
      </c>
      <c r="W55" s="94">
        <v>70000</v>
      </c>
      <c r="X55" s="94">
        <v>30000</v>
      </c>
      <c r="Y55" s="48"/>
    </row>
    <row r="56" spans="1:25" x14ac:dyDescent="0.2">
      <c r="A56" s="52">
        <v>40</v>
      </c>
      <c r="B56" s="69" t="s">
        <v>163</v>
      </c>
      <c r="C56" s="71" t="s">
        <v>67</v>
      </c>
      <c r="D56" s="94">
        <v>7</v>
      </c>
      <c r="E56" s="113">
        <v>211000</v>
      </c>
      <c r="F56" s="94">
        <v>10000</v>
      </c>
      <c r="G56" s="95">
        <v>-201000</v>
      </c>
      <c r="H56" s="8">
        <v>50000</v>
      </c>
      <c r="I56" s="59">
        <v>18</v>
      </c>
      <c r="J56" s="59">
        <v>20</v>
      </c>
      <c r="K56" s="59">
        <v>19</v>
      </c>
      <c r="L56" s="60">
        <v>9</v>
      </c>
      <c r="M56" s="59">
        <v>24</v>
      </c>
      <c r="N56" s="59">
        <v>14</v>
      </c>
      <c r="O56" s="59">
        <v>22</v>
      </c>
      <c r="P56" s="60">
        <v>14</v>
      </c>
      <c r="Q56" s="59">
        <v>18</v>
      </c>
      <c r="R56" s="75">
        <v>158</v>
      </c>
      <c r="S56" s="76"/>
      <c r="T56" s="77">
        <v>50000</v>
      </c>
      <c r="U56" s="106"/>
      <c r="V56" s="94"/>
      <c r="W56" s="94">
        <v>0</v>
      </c>
      <c r="X56" s="94">
        <v>0</v>
      </c>
      <c r="Y56" s="48"/>
    </row>
    <row r="57" spans="1:25" x14ac:dyDescent="0.2">
      <c r="A57" s="52">
        <v>41</v>
      </c>
      <c r="B57" s="69" t="s">
        <v>104</v>
      </c>
      <c r="C57" s="71" t="s">
        <v>71</v>
      </c>
      <c r="D57" s="94">
        <v>10</v>
      </c>
      <c r="E57" s="113">
        <v>48250</v>
      </c>
      <c r="F57" s="94">
        <v>0</v>
      </c>
      <c r="G57" s="95">
        <v>-48000</v>
      </c>
      <c r="H57" s="8">
        <v>45000</v>
      </c>
      <c r="I57" s="59">
        <v>21</v>
      </c>
      <c r="J57" s="59">
        <v>19</v>
      </c>
      <c r="K57" s="59">
        <v>17</v>
      </c>
      <c r="L57" s="60">
        <v>8</v>
      </c>
      <c r="M57" s="59">
        <v>20</v>
      </c>
      <c r="N57" s="59">
        <v>15</v>
      </c>
      <c r="O57" s="59">
        <v>24</v>
      </c>
      <c r="P57" s="60">
        <v>15</v>
      </c>
      <c r="Q57" s="59">
        <v>17</v>
      </c>
      <c r="R57" s="75">
        <v>156</v>
      </c>
      <c r="S57" s="76"/>
      <c r="T57" s="77">
        <v>45000</v>
      </c>
      <c r="U57" s="111"/>
      <c r="V57" s="94"/>
      <c r="W57" s="94"/>
      <c r="X57" s="94"/>
      <c r="Y57" s="48"/>
    </row>
    <row r="58" spans="1:25" x14ac:dyDescent="0.2">
      <c r="A58" s="52">
        <v>42</v>
      </c>
      <c r="B58" s="69" t="s">
        <v>105</v>
      </c>
      <c r="C58" s="71" t="s">
        <v>106</v>
      </c>
      <c r="D58" s="94">
        <v>5</v>
      </c>
      <c r="E58" s="113">
        <v>420000</v>
      </c>
      <c r="F58" s="94">
        <v>0</v>
      </c>
      <c r="G58" s="95">
        <v>-420000</v>
      </c>
      <c r="H58" s="8">
        <v>270000</v>
      </c>
      <c r="I58" s="59">
        <v>18</v>
      </c>
      <c r="J58" s="59">
        <v>19</v>
      </c>
      <c r="K58" s="59">
        <v>13</v>
      </c>
      <c r="L58" s="60">
        <v>10</v>
      </c>
      <c r="M58" s="59">
        <v>24</v>
      </c>
      <c r="N58" s="59">
        <v>10</v>
      </c>
      <c r="O58" s="59">
        <v>23</v>
      </c>
      <c r="P58" s="60">
        <v>17</v>
      </c>
      <c r="Q58" s="59">
        <v>21</v>
      </c>
      <c r="R58" s="75">
        <v>155</v>
      </c>
      <c r="S58" s="76"/>
      <c r="T58" s="77">
        <v>150000</v>
      </c>
      <c r="U58" s="106">
        <v>70000</v>
      </c>
      <c r="V58" s="94">
        <v>150000</v>
      </c>
      <c r="W58" s="94">
        <v>70000</v>
      </c>
      <c r="X58" s="94">
        <v>150000</v>
      </c>
      <c r="Y58" s="48"/>
    </row>
    <row r="59" spans="1:25" x14ac:dyDescent="0.2">
      <c r="A59" s="52">
        <v>43</v>
      </c>
      <c r="B59" s="69" t="s">
        <v>164</v>
      </c>
      <c r="C59" s="71" t="s">
        <v>87</v>
      </c>
      <c r="D59" s="94">
        <v>32</v>
      </c>
      <c r="E59" s="113">
        <v>635000</v>
      </c>
      <c r="F59" s="94">
        <v>40000</v>
      </c>
      <c r="G59" s="95">
        <v>-595000</v>
      </c>
      <c r="H59" s="8">
        <v>150000</v>
      </c>
      <c r="I59" s="62">
        <v>22</v>
      </c>
      <c r="J59" s="62">
        <v>19</v>
      </c>
      <c r="K59" s="62">
        <v>11</v>
      </c>
      <c r="L59" s="63">
        <v>8</v>
      </c>
      <c r="M59" s="62">
        <v>24</v>
      </c>
      <c r="N59" s="62">
        <v>15</v>
      </c>
      <c r="O59" s="62">
        <v>20</v>
      </c>
      <c r="P59" s="63">
        <v>8</v>
      </c>
      <c r="Q59" s="62">
        <v>15</v>
      </c>
      <c r="R59" s="75">
        <v>142</v>
      </c>
      <c r="S59" s="76"/>
      <c r="T59" s="77">
        <v>50000</v>
      </c>
      <c r="U59" s="106">
        <v>0</v>
      </c>
      <c r="V59" s="94">
        <v>0</v>
      </c>
      <c r="W59" s="94">
        <v>230000</v>
      </c>
      <c r="X59" s="94">
        <v>250000</v>
      </c>
      <c r="Y59" s="48"/>
    </row>
    <row r="60" spans="1:25" ht="25.5" x14ac:dyDescent="0.2">
      <c r="A60" s="52">
        <v>44</v>
      </c>
      <c r="B60" s="123" t="s">
        <v>165</v>
      </c>
      <c r="C60" s="71" t="s">
        <v>109</v>
      </c>
      <c r="D60" s="94">
        <v>7</v>
      </c>
      <c r="E60" s="113">
        <v>242000</v>
      </c>
      <c r="F60" s="94">
        <v>0</v>
      </c>
      <c r="G60" s="95">
        <v>-242000</v>
      </c>
      <c r="H60" s="8">
        <v>132000</v>
      </c>
      <c r="I60" s="59">
        <v>17</v>
      </c>
      <c r="J60" s="59">
        <v>19</v>
      </c>
      <c r="K60" s="59">
        <v>17</v>
      </c>
      <c r="L60" s="60">
        <v>6</v>
      </c>
      <c r="M60" s="59">
        <v>24</v>
      </c>
      <c r="N60" s="59">
        <v>13</v>
      </c>
      <c r="O60" s="59">
        <v>21</v>
      </c>
      <c r="P60" s="60">
        <v>12</v>
      </c>
      <c r="Q60" s="59">
        <v>12</v>
      </c>
      <c r="R60" s="75">
        <v>141</v>
      </c>
      <c r="S60" s="76"/>
      <c r="T60" s="77">
        <v>40000</v>
      </c>
      <c r="U60" s="106"/>
      <c r="V60" s="94"/>
      <c r="W60" s="94">
        <v>0</v>
      </c>
      <c r="X60" s="94">
        <v>0</v>
      </c>
      <c r="Y60" s="48"/>
    </row>
    <row r="61" spans="1:25" x14ac:dyDescent="0.2">
      <c r="A61" s="52">
        <v>45</v>
      </c>
      <c r="B61" s="69" t="s">
        <v>110</v>
      </c>
      <c r="C61" s="71" t="s">
        <v>111</v>
      </c>
      <c r="D61" s="94">
        <v>10</v>
      </c>
      <c r="E61" s="113">
        <v>318800</v>
      </c>
      <c r="F61" s="94">
        <v>18000</v>
      </c>
      <c r="G61" s="95">
        <v>-300800</v>
      </c>
      <c r="H61" s="8">
        <v>150000</v>
      </c>
      <c r="I61" s="59">
        <v>20</v>
      </c>
      <c r="J61" s="59">
        <v>19</v>
      </c>
      <c r="K61" s="59">
        <v>11</v>
      </c>
      <c r="L61" s="60">
        <v>6</v>
      </c>
      <c r="M61" s="59">
        <v>20</v>
      </c>
      <c r="N61" s="59">
        <v>13</v>
      </c>
      <c r="O61" s="59">
        <v>21</v>
      </c>
      <c r="P61" s="60">
        <v>17</v>
      </c>
      <c r="Q61" s="59">
        <v>12</v>
      </c>
      <c r="R61" s="75">
        <v>139</v>
      </c>
      <c r="S61" s="76"/>
      <c r="T61" s="77">
        <v>50000</v>
      </c>
      <c r="U61" s="106"/>
      <c r="V61" s="94"/>
      <c r="W61" s="94">
        <v>0</v>
      </c>
      <c r="X61" s="94">
        <v>40000</v>
      </c>
      <c r="Y61" s="48"/>
    </row>
    <row r="62" spans="1:25" x14ac:dyDescent="0.2">
      <c r="A62" s="52">
        <v>46</v>
      </c>
      <c r="B62" s="69" t="s">
        <v>112</v>
      </c>
      <c r="C62" s="71" t="s">
        <v>113</v>
      </c>
      <c r="D62" s="94">
        <v>4</v>
      </c>
      <c r="E62" s="113">
        <v>185000</v>
      </c>
      <c r="F62" s="94">
        <v>0</v>
      </c>
      <c r="G62" s="95">
        <v>-185000</v>
      </c>
      <c r="H62" s="8">
        <v>125000</v>
      </c>
      <c r="I62" s="59">
        <v>21</v>
      </c>
      <c r="J62" s="59">
        <v>16</v>
      </c>
      <c r="K62" s="59">
        <v>12</v>
      </c>
      <c r="L62" s="60">
        <v>12</v>
      </c>
      <c r="M62" s="59">
        <v>12</v>
      </c>
      <c r="N62" s="59">
        <v>17</v>
      </c>
      <c r="O62" s="59">
        <v>24</v>
      </c>
      <c r="P62" s="60">
        <v>6</v>
      </c>
      <c r="Q62" s="59">
        <v>17</v>
      </c>
      <c r="R62" s="75">
        <v>137</v>
      </c>
      <c r="S62" s="76"/>
      <c r="T62" s="77">
        <v>0</v>
      </c>
      <c r="U62" s="106"/>
      <c r="V62" s="94">
        <v>40000</v>
      </c>
      <c r="W62" s="94">
        <v>80000</v>
      </c>
      <c r="X62" s="94">
        <v>121000</v>
      </c>
      <c r="Y62" s="48"/>
    </row>
    <row r="63" spans="1:25" x14ac:dyDescent="0.2">
      <c r="A63" s="52">
        <v>47</v>
      </c>
      <c r="B63" s="69" t="s">
        <v>114</v>
      </c>
      <c r="C63" s="71" t="s">
        <v>115</v>
      </c>
      <c r="D63" s="94">
        <v>40</v>
      </c>
      <c r="E63" s="113">
        <v>394000</v>
      </c>
      <c r="F63" s="94">
        <v>0</v>
      </c>
      <c r="G63" s="95">
        <v>-394000</v>
      </c>
      <c r="H63" s="8">
        <v>100000</v>
      </c>
      <c r="I63" s="59">
        <v>23</v>
      </c>
      <c r="J63" s="59">
        <v>19</v>
      </c>
      <c r="K63" s="59">
        <v>12</v>
      </c>
      <c r="L63" s="60">
        <v>6</v>
      </c>
      <c r="M63" s="59">
        <v>11</v>
      </c>
      <c r="N63" s="59">
        <v>18</v>
      </c>
      <c r="O63" s="59">
        <v>21</v>
      </c>
      <c r="P63" s="60">
        <v>12</v>
      </c>
      <c r="Q63" s="59">
        <v>13</v>
      </c>
      <c r="R63" s="75">
        <v>135</v>
      </c>
      <c r="S63" s="76"/>
      <c r="T63" s="77">
        <v>50000</v>
      </c>
      <c r="U63" s="106"/>
      <c r="V63" s="94"/>
      <c r="W63" s="94">
        <v>0</v>
      </c>
      <c r="X63" s="94">
        <v>0</v>
      </c>
      <c r="Y63" s="48"/>
    </row>
    <row r="64" spans="1:25" x14ac:dyDescent="0.2">
      <c r="A64" s="52">
        <v>48</v>
      </c>
      <c r="B64" s="69" t="s">
        <v>116</v>
      </c>
      <c r="C64" s="71" t="s">
        <v>117</v>
      </c>
      <c r="D64" s="94">
        <v>10</v>
      </c>
      <c r="E64" s="113">
        <v>380000</v>
      </c>
      <c r="F64" s="94">
        <v>24000</v>
      </c>
      <c r="G64" s="95">
        <v>-356000</v>
      </c>
      <c r="H64" s="8">
        <v>100000</v>
      </c>
      <c r="I64" s="59">
        <v>18</v>
      </c>
      <c r="J64" s="59">
        <v>19</v>
      </c>
      <c r="K64" s="59">
        <v>12</v>
      </c>
      <c r="L64" s="60">
        <v>7</v>
      </c>
      <c r="M64" s="59">
        <v>16</v>
      </c>
      <c r="N64" s="59">
        <v>10</v>
      </c>
      <c r="O64" s="59">
        <v>23</v>
      </c>
      <c r="P64" s="60">
        <v>12</v>
      </c>
      <c r="Q64" s="59">
        <v>17</v>
      </c>
      <c r="R64" s="75">
        <v>134</v>
      </c>
      <c r="S64" s="76"/>
      <c r="T64" s="77">
        <v>30000</v>
      </c>
      <c r="U64" s="106">
        <v>40</v>
      </c>
      <c r="V64" s="94">
        <v>50</v>
      </c>
      <c r="W64" s="94">
        <v>110</v>
      </c>
      <c r="X64" s="94">
        <v>180</v>
      </c>
      <c r="Y64" s="48"/>
    </row>
    <row r="65" spans="1:25" x14ac:dyDescent="0.2">
      <c r="A65" s="52">
        <v>49</v>
      </c>
      <c r="B65" s="69" t="s">
        <v>118</v>
      </c>
      <c r="C65" s="71" t="s">
        <v>119</v>
      </c>
      <c r="D65" s="94">
        <v>65</v>
      </c>
      <c r="E65" s="113">
        <v>96000</v>
      </c>
      <c r="F65" s="94">
        <v>50000</v>
      </c>
      <c r="G65" s="95">
        <v>-46000</v>
      </c>
      <c r="H65" s="8">
        <v>46000</v>
      </c>
      <c r="I65" s="59">
        <v>19</v>
      </c>
      <c r="J65" s="59">
        <v>15</v>
      </c>
      <c r="K65" s="59">
        <v>12</v>
      </c>
      <c r="L65" s="60">
        <v>6</v>
      </c>
      <c r="M65" s="59">
        <v>16</v>
      </c>
      <c r="N65" s="59">
        <v>13</v>
      </c>
      <c r="O65" s="59">
        <v>16</v>
      </c>
      <c r="P65" s="60">
        <v>18</v>
      </c>
      <c r="Q65" s="59">
        <v>18</v>
      </c>
      <c r="R65" s="75">
        <v>133</v>
      </c>
      <c r="S65" s="76"/>
      <c r="T65" s="77">
        <v>0</v>
      </c>
      <c r="U65" s="106"/>
      <c r="V65" s="94"/>
      <c r="W65" s="94">
        <v>20000</v>
      </c>
      <c r="X65" s="94">
        <v>20000</v>
      </c>
      <c r="Y65" s="48"/>
    </row>
    <row r="66" spans="1:25" x14ac:dyDescent="0.2">
      <c r="A66" s="52">
        <v>50</v>
      </c>
      <c r="B66" s="69" t="s">
        <v>150</v>
      </c>
      <c r="C66" s="71" t="s">
        <v>43</v>
      </c>
      <c r="D66" s="94">
        <v>9</v>
      </c>
      <c r="E66" s="113">
        <v>55000</v>
      </c>
      <c r="F66" s="94">
        <v>0</v>
      </c>
      <c r="G66" s="95">
        <v>-55000</v>
      </c>
      <c r="H66" s="8">
        <v>35000</v>
      </c>
      <c r="I66" s="59">
        <v>18</v>
      </c>
      <c r="J66" s="59">
        <v>20</v>
      </c>
      <c r="K66" s="59">
        <v>15</v>
      </c>
      <c r="L66" s="60">
        <v>7</v>
      </c>
      <c r="M66" s="59">
        <v>14</v>
      </c>
      <c r="N66" s="59">
        <v>11</v>
      </c>
      <c r="O66" s="59">
        <v>24</v>
      </c>
      <c r="P66" s="60">
        <v>11</v>
      </c>
      <c r="Q66" s="59">
        <v>13</v>
      </c>
      <c r="R66" s="75">
        <v>133</v>
      </c>
      <c r="S66" s="76"/>
      <c r="T66" s="77">
        <v>0</v>
      </c>
      <c r="U66" s="106" t="s">
        <v>121</v>
      </c>
      <c r="V66" s="94"/>
      <c r="W66" s="94">
        <v>0</v>
      </c>
      <c r="X66" s="94">
        <v>0</v>
      </c>
      <c r="Y66" s="48"/>
    </row>
    <row r="67" spans="1:25" x14ac:dyDescent="0.2">
      <c r="A67" s="52">
        <v>51</v>
      </c>
      <c r="B67" s="69" t="s">
        <v>122</v>
      </c>
      <c r="C67" s="71" t="s">
        <v>123</v>
      </c>
      <c r="D67" s="94">
        <v>19</v>
      </c>
      <c r="E67" s="113">
        <v>297100</v>
      </c>
      <c r="F67" s="94">
        <v>12000</v>
      </c>
      <c r="G67" s="95">
        <v>-285100</v>
      </c>
      <c r="H67" s="8">
        <v>160000</v>
      </c>
      <c r="I67" s="59">
        <v>19</v>
      </c>
      <c r="J67" s="59">
        <v>14</v>
      </c>
      <c r="K67" s="59">
        <v>13</v>
      </c>
      <c r="L67" s="60">
        <v>7</v>
      </c>
      <c r="M67" s="59">
        <v>0</v>
      </c>
      <c r="N67" s="59">
        <v>14</v>
      </c>
      <c r="O67" s="59">
        <v>22</v>
      </c>
      <c r="P67" s="60">
        <v>14</v>
      </c>
      <c r="Q67" s="59">
        <v>12</v>
      </c>
      <c r="R67" s="75">
        <v>115</v>
      </c>
      <c r="S67" s="76"/>
      <c r="T67" s="77">
        <v>50000</v>
      </c>
      <c r="U67" s="106"/>
      <c r="V67" s="94"/>
      <c r="W67" s="94">
        <v>0</v>
      </c>
      <c r="X67" s="94">
        <v>0</v>
      </c>
      <c r="Y67" s="48"/>
    </row>
    <row r="68" spans="1:25" x14ac:dyDescent="0.2">
      <c r="A68" s="52">
        <v>52</v>
      </c>
      <c r="B68" s="69" t="s">
        <v>124</v>
      </c>
      <c r="C68" s="71" t="s">
        <v>125</v>
      </c>
      <c r="D68" s="94">
        <v>30</v>
      </c>
      <c r="E68" s="113">
        <v>130000</v>
      </c>
      <c r="F68" s="94">
        <v>50000</v>
      </c>
      <c r="G68" s="95">
        <v>-80000</v>
      </c>
      <c r="H68" s="8">
        <v>50000</v>
      </c>
      <c r="I68" s="62">
        <v>17</v>
      </c>
      <c r="J68" s="62">
        <v>13</v>
      </c>
      <c r="K68" s="62">
        <v>10</v>
      </c>
      <c r="L68" s="63">
        <v>7</v>
      </c>
      <c r="M68" s="62">
        <v>0</v>
      </c>
      <c r="N68" s="62">
        <v>11</v>
      </c>
      <c r="O68" s="62">
        <v>14</v>
      </c>
      <c r="P68" s="63">
        <v>11</v>
      </c>
      <c r="Q68" s="62">
        <v>17</v>
      </c>
      <c r="R68" s="75">
        <v>100</v>
      </c>
      <c r="S68" s="76"/>
      <c r="T68" s="89">
        <v>0</v>
      </c>
      <c r="U68" s="106">
        <v>0</v>
      </c>
      <c r="V68" s="94">
        <v>0</v>
      </c>
      <c r="W68" s="94">
        <v>0</v>
      </c>
      <c r="X68" s="94">
        <v>0</v>
      </c>
      <c r="Y68" s="48"/>
    </row>
    <row r="69" spans="1:25" ht="8.25" customHeight="1" x14ac:dyDescent="0.2">
      <c r="A69" s="52"/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18"/>
      <c r="V69" s="118"/>
      <c r="W69" s="118"/>
      <c r="X69" s="119"/>
      <c r="Y69" s="48"/>
    </row>
    <row r="70" spans="1:25" x14ac:dyDescent="0.2">
      <c r="A70" s="7">
        <v>5</v>
      </c>
      <c r="B70" s="117" t="s">
        <v>126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9"/>
      <c r="Y70" s="48"/>
    </row>
    <row r="71" spans="1:25" ht="25.5" x14ac:dyDescent="0.2">
      <c r="A71" s="52">
        <v>53</v>
      </c>
      <c r="B71" s="123" t="s">
        <v>166</v>
      </c>
      <c r="C71" s="71" t="s">
        <v>128</v>
      </c>
      <c r="D71" s="103" t="s">
        <v>129</v>
      </c>
      <c r="E71" s="113">
        <v>840000</v>
      </c>
      <c r="F71" s="94">
        <v>0</v>
      </c>
      <c r="G71" s="95">
        <v>-840000</v>
      </c>
      <c r="H71" s="8">
        <v>580000</v>
      </c>
      <c r="I71" s="59">
        <v>21</v>
      </c>
      <c r="J71" s="59">
        <v>23</v>
      </c>
      <c r="K71" s="59">
        <v>24</v>
      </c>
      <c r="L71" s="60">
        <v>11</v>
      </c>
      <c r="M71" s="59">
        <v>24</v>
      </c>
      <c r="N71" s="59">
        <v>21</v>
      </c>
      <c r="O71" s="59">
        <v>23</v>
      </c>
      <c r="P71" s="60">
        <v>18</v>
      </c>
      <c r="Q71" s="59">
        <v>20</v>
      </c>
      <c r="R71" s="75">
        <v>185</v>
      </c>
      <c r="S71" s="76" t="s">
        <v>21</v>
      </c>
      <c r="T71" s="77">
        <v>580000</v>
      </c>
      <c r="U71" s="106">
        <v>580000</v>
      </c>
      <c r="V71" s="94">
        <v>580000</v>
      </c>
      <c r="W71" s="94">
        <v>840000</v>
      </c>
      <c r="X71" s="94">
        <v>840000</v>
      </c>
      <c r="Y71" s="48"/>
    </row>
    <row r="72" spans="1:25" x14ac:dyDescent="0.2">
      <c r="A72" s="52">
        <v>54</v>
      </c>
      <c r="B72" s="69" t="s">
        <v>130</v>
      </c>
      <c r="C72" s="71" t="s">
        <v>131</v>
      </c>
      <c r="D72" s="94">
        <v>29</v>
      </c>
      <c r="E72" s="113">
        <v>2094000</v>
      </c>
      <c r="F72" s="94">
        <v>78000</v>
      </c>
      <c r="G72" s="95">
        <v>-2016000</v>
      </c>
      <c r="H72" s="8">
        <v>465000</v>
      </c>
      <c r="I72" s="59">
        <v>23</v>
      </c>
      <c r="J72" s="59">
        <v>20</v>
      </c>
      <c r="K72" s="59">
        <v>12</v>
      </c>
      <c r="L72" s="60">
        <v>9</v>
      </c>
      <c r="M72" s="59">
        <v>24</v>
      </c>
      <c r="N72" s="59">
        <v>20</v>
      </c>
      <c r="O72" s="59">
        <v>24</v>
      </c>
      <c r="P72" s="60">
        <v>13</v>
      </c>
      <c r="Q72" s="59">
        <v>18</v>
      </c>
      <c r="R72" s="75">
        <v>163</v>
      </c>
      <c r="S72" s="76"/>
      <c r="T72" s="77">
        <v>465000</v>
      </c>
      <c r="U72" s="106">
        <v>400000</v>
      </c>
      <c r="V72" s="94">
        <v>450000</v>
      </c>
      <c r="W72" s="94">
        <v>580000</v>
      </c>
      <c r="X72" s="94">
        <v>600000</v>
      </c>
      <c r="Y72" s="48"/>
    </row>
    <row r="73" spans="1:25" ht="25.5" x14ac:dyDescent="0.2">
      <c r="A73" s="52">
        <v>55</v>
      </c>
      <c r="B73" s="123" t="s">
        <v>167</v>
      </c>
      <c r="C73" s="71" t="s">
        <v>133</v>
      </c>
      <c r="D73" s="94">
        <v>70</v>
      </c>
      <c r="E73" s="113">
        <v>1425000</v>
      </c>
      <c r="F73" s="94">
        <v>340000</v>
      </c>
      <c r="G73" s="95">
        <v>-1085000</v>
      </c>
      <c r="H73" s="8">
        <v>760000</v>
      </c>
      <c r="I73" s="59">
        <v>22</v>
      </c>
      <c r="J73" s="59">
        <v>21</v>
      </c>
      <c r="K73" s="59">
        <v>17</v>
      </c>
      <c r="L73" s="60">
        <v>11</v>
      </c>
      <c r="M73" s="59">
        <v>23</v>
      </c>
      <c r="N73" s="59">
        <v>15</v>
      </c>
      <c r="O73" s="59">
        <v>23</v>
      </c>
      <c r="P73" s="60">
        <v>15</v>
      </c>
      <c r="Q73" s="59">
        <v>12</v>
      </c>
      <c r="R73" s="75">
        <v>159</v>
      </c>
      <c r="S73" s="76"/>
      <c r="T73" s="77">
        <v>400000</v>
      </c>
      <c r="U73" s="106">
        <v>350000</v>
      </c>
      <c r="V73" s="94">
        <v>350000</v>
      </c>
      <c r="W73" s="94">
        <v>350000</v>
      </c>
      <c r="X73" s="94">
        <v>420000</v>
      </c>
      <c r="Y73" s="48"/>
    </row>
    <row r="74" spans="1:25" x14ac:dyDescent="0.2">
      <c r="A74" s="52">
        <v>57</v>
      </c>
      <c r="B74" s="157" t="s">
        <v>134</v>
      </c>
      <c r="C74" s="158" t="s">
        <v>135</v>
      </c>
      <c r="D74" s="94">
        <v>15</v>
      </c>
      <c r="E74" s="113">
        <v>300000</v>
      </c>
      <c r="F74" s="94">
        <v>60000</v>
      </c>
      <c r="G74" s="95">
        <v>-240000</v>
      </c>
      <c r="H74" s="8">
        <v>200000</v>
      </c>
      <c r="I74" s="59">
        <v>19</v>
      </c>
      <c r="J74" s="59">
        <v>21</v>
      </c>
      <c r="K74" s="59">
        <v>15</v>
      </c>
      <c r="L74" s="60">
        <v>8</v>
      </c>
      <c r="M74" s="59">
        <v>17</v>
      </c>
      <c r="N74" s="59">
        <v>5</v>
      </c>
      <c r="O74" s="59">
        <v>22</v>
      </c>
      <c r="P74" s="60">
        <v>12</v>
      </c>
      <c r="Q74" s="59">
        <v>17</v>
      </c>
      <c r="R74" s="75">
        <v>136</v>
      </c>
      <c r="S74" s="76"/>
      <c r="T74" s="77">
        <v>50000</v>
      </c>
      <c r="U74" s="106" t="s">
        <v>136</v>
      </c>
      <c r="V74" s="94" t="s">
        <v>136</v>
      </c>
      <c r="W74" s="94">
        <v>0</v>
      </c>
      <c r="X74" s="94">
        <v>0</v>
      </c>
      <c r="Y74" s="48"/>
    </row>
    <row r="75" spans="1:25" x14ac:dyDescent="0.2">
      <c r="A75" s="52"/>
      <c r="B75" s="159" t="s">
        <v>169</v>
      </c>
      <c r="C75" s="160" t="s">
        <v>71</v>
      </c>
      <c r="D75" s="148"/>
      <c r="E75" s="154">
        <v>350000</v>
      </c>
      <c r="F75" s="148"/>
      <c r="G75" s="148"/>
      <c r="H75" s="21">
        <v>245000</v>
      </c>
      <c r="I75" s="149"/>
      <c r="J75" s="149"/>
      <c r="K75" s="149"/>
      <c r="L75" s="150"/>
      <c r="M75" s="149"/>
      <c r="N75" s="149"/>
      <c r="O75" s="149"/>
      <c r="P75" s="150"/>
      <c r="Q75" s="149"/>
      <c r="R75" s="152">
        <v>155</v>
      </c>
      <c r="S75" s="151"/>
      <c r="T75" s="91">
        <v>100000</v>
      </c>
      <c r="U75" s="148"/>
      <c r="V75" s="148"/>
      <c r="W75" s="148"/>
      <c r="X75" s="148"/>
      <c r="Y75" s="48"/>
    </row>
    <row r="76" spans="1:25" x14ac:dyDescent="0.2">
      <c r="A76" s="48"/>
      <c r="B76" s="48"/>
      <c r="C76" s="48"/>
      <c r="D76" s="48"/>
      <c r="E76" s="48"/>
      <c r="F76" s="48"/>
      <c r="G76" s="48"/>
      <c r="H76" s="21">
        <f>SUM(H14:H75)</f>
        <v>9763900</v>
      </c>
      <c r="I76" s="48"/>
      <c r="J76" s="48"/>
      <c r="K76" s="48"/>
      <c r="L76" s="48"/>
      <c r="M76" s="48"/>
      <c r="N76" s="48"/>
      <c r="O76" s="48"/>
      <c r="P76" s="48"/>
      <c r="Q76" s="48"/>
      <c r="R76" s="153"/>
      <c r="S76" s="90"/>
      <c r="T76" s="91">
        <f>SUM(T14:T75)</f>
        <v>5855000</v>
      </c>
      <c r="U76" s="48"/>
      <c r="V76" s="48"/>
      <c r="W76" s="48"/>
      <c r="X76" s="48"/>
      <c r="Y76" s="48"/>
    </row>
    <row r="77" spans="1:25" x14ac:dyDescent="0.2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55"/>
      <c r="S77" s="155"/>
      <c r="T77" s="156"/>
      <c r="U77" s="136"/>
      <c r="V77" s="136"/>
      <c r="W77" s="136"/>
      <c r="X77" s="136"/>
      <c r="Y77" s="136"/>
    </row>
    <row r="78" spans="1:25" x14ac:dyDescent="0.2">
      <c r="B78" s="124" t="s">
        <v>168</v>
      </c>
    </row>
    <row r="79" spans="1:25" ht="26.25" customHeight="1" x14ac:dyDescent="0.2">
      <c r="A79" s="52">
        <v>16</v>
      </c>
      <c r="B79" s="78" t="s">
        <v>52</v>
      </c>
      <c r="C79" s="79" t="s">
        <v>53</v>
      </c>
      <c r="D79" s="97">
        <v>20</v>
      </c>
      <c r="E79" s="114">
        <v>910000</v>
      </c>
      <c r="F79" s="97">
        <v>475000</v>
      </c>
      <c r="G79" s="98">
        <v>-435000</v>
      </c>
      <c r="H79" s="12">
        <v>435000</v>
      </c>
      <c r="I79" s="11">
        <v>21</v>
      </c>
      <c r="J79" s="11">
        <v>15</v>
      </c>
      <c r="K79" s="11">
        <v>12</v>
      </c>
      <c r="L79" s="13">
        <v>10</v>
      </c>
      <c r="M79" s="11">
        <v>18</v>
      </c>
      <c r="N79" s="11">
        <v>10</v>
      </c>
      <c r="O79" s="11">
        <v>14</v>
      </c>
      <c r="P79" s="13">
        <v>10</v>
      </c>
      <c r="Q79" s="64">
        <v>19</v>
      </c>
      <c r="R79" s="80">
        <v>129</v>
      </c>
      <c r="S79" s="81"/>
      <c r="T79" s="78" t="s">
        <v>54</v>
      </c>
      <c r="U79" s="108"/>
      <c r="V79" s="97"/>
      <c r="W79" s="97">
        <v>209</v>
      </c>
      <c r="X79" s="97">
        <v>320</v>
      </c>
      <c r="Y79" s="48"/>
    </row>
    <row r="80" spans="1:25" x14ac:dyDescent="0.2">
      <c r="A80" s="52">
        <v>22</v>
      </c>
      <c r="B80" s="85" t="s">
        <v>64</v>
      </c>
      <c r="C80" s="86" t="s">
        <v>65</v>
      </c>
      <c r="D80" s="101">
        <v>9</v>
      </c>
      <c r="E80" s="116">
        <v>203000</v>
      </c>
      <c r="F80" s="101">
        <v>33000</v>
      </c>
      <c r="G80" s="102">
        <v>-170000</v>
      </c>
      <c r="H80" s="20">
        <v>85000</v>
      </c>
      <c r="I80" s="19">
        <v>21</v>
      </c>
      <c r="J80" s="19">
        <v>20</v>
      </c>
      <c r="K80" s="19">
        <v>19</v>
      </c>
      <c r="L80" s="13">
        <v>12</v>
      </c>
      <c r="M80" s="19">
        <v>24</v>
      </c>
      <c r="N80" s="19">
        <v>12</v>
      </c>
      <c r="O80" s="19">
        <v>23</v>
      </c>
      <c r="P80" s="13">
        <v>18</v>
      </c>
      <c r="Q80" s="64">
        <v>17</v>
      </c>
      <c r="R80" s="87">
        <v>166</v>
      </c>
      <c r="S80" s="88"/>
      <c r="T80" s="85" t="s">
        <v>54</v>
      </c>
      <c r="U80" s="110" t="s">
        <v>157</v>
      </c>
      <c r="V80" s="101">
        <v>68000</v>
      </c>
      <c r="W80" s="101">
        <v>0</v>
      </c>
      <c r="X80" s="101">
        <v>68000</v>
      </c>
      <c r="Y80" s="48"/>
    </row>
  </sheetData>
  <mergeCells count="12">
    <mergeCell ref="B13:X13"/>
    <mergeCell ref="C8:W8"/>
    <mergeCell ref="C3:D3"/>
    <mergeCell ref="C4:W4"/>
    <mergeCell ref="C5:W5"/>
    <mergeCell ref="C6:W6"/>
    <mergeCell ref="C7:W7"/>
    <mergeCell ref="C9:W9"/>
    <mergeCell ref="U11:V11"/>
    <mergeCell ref="W11:X11"/>
    <mergeCell ref="I12:Q12"/>
    <mergeCell ref="B10:X10"/>
  </mergeCells>
  <pageMargins left="0.7" right="0.7" top="1.1811023622047245" bottom="1.1811023622047245" header="0.78740157480314954" footer="0.78740157480314954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"/>
  <sheetViews>
    <sheetView workbookViewId="0"/>
  </sheetViews>
  <sheetFormatPr defaultRowHeight="12.75" x14ac:dyDescent="0.2"/>
  <cols>
    <col min="1" max="1" width="6" customWidth="1"/>
    <col min="2" max="2" width="50.28515625" customWidth="1"/>
    <col min="3" max="3" width="51.7109375" customWidth="1"/>
    <col min="4" max="4" width="11.5703125" customWidth="1"/>
    <col min="5" max="6" width="8.85546875" style="23" customWidth="1"/>
    <col min="7" max="12" width="8.42578125" customWidth="1"/>
    <col min="13" max="13" width="10.140625" customWidth="1"/>
    <col min="14" max="1024" width="8.42578125" customWidth="1"/>
  </cols>
  <sheetData>
    <row r="2" spans="1:16" x14ac:dyDescent="0.2">
      <c r="F2" s="23" t="s">
        <v>137</v>
      </c>
    </row>
    <row r="3" spans="1:16" x14ac:dyDescent="0.2">
      <c r="F3" s="23" t="s">
        <v>138</v>
      </c>
    </row>
    <row r="4" spans="1:16" x14ac:dyDescent="0.2">
      <c r="B4" t="s">
        <v>0</v>
      </c>
      <c r="F4" s="23" t="s">
        <v>139</v>
      </c>
    </row>
    <row r="5" spans="1:16" x14ac:dyDescent="0.2">
      <c r="K5" s="24" t="s">
        <v>140</v>
      </c>
      <c r="L5" s="24"/>
      <c r="M5" t="s">
        <v>9</v>
      </c>
      <c r="O5" t="s">
        <v>10</v>
      </c>
    </row>
    <row r="6" spans="1:16" ht="127.5" x14ac:dyDescent="0.2">
      <c r="A6" s="25" t="s">
        <v>11</v>
      </c>
      <c r="B6" s="25" t="s">
        <v>12</v>
      </c>
      <c r="C6" s="25" t="s">
        <v>13</v>
      </c>
      <c r="D6" s="26" t="s">
        <v>141</v>
      </c>
      <c r="E6" s="27" t="s">
        <v>142</v>
      </c>
      <c r="F6" s="27" t="s">
        <v>143</v>
      </c>
      <c r="G6" s="28" t="s">
        <v>144</v>
      </c>
      <c r="H6" s="29" t="s">
        <v>145</v>
      </c>
      <c r="I6" s="30" t="s">
        <v>146</v>
      </c>
      <c r="J6" s="31" t="s">
        <v>147</v>
      </c>
      <c r="K6" s="32" t="s">
        <v>148</v>
      </c>
      <c r="L6" s="25"/>
      <c r="M6" s="25">
        <v>2015</v>
      </c>
      <c r="N6" s="25">
        <v>2016</v>
      </c>
      <c r="O6" s="25">
        <v>2015</v>
      </c>
      <c r="P6" s="25">
        <v>2016</v>
      </c>
    </row>
    <row r="7" spans="1:16" x14ac:dyDescent="0.2">
      <c r="A7" s="25">
        <v>2</v>
      </c>
      <c r="B7" s="33" t="s">
        <v>18</v>
      </c>
      <c r="C7" s="25"/>
      <c r="D7" s="25"/>
      <c r="E7" s="34"/>
      <c r="F7" s="34"/>
      <c r="G7" s="35"/>
      <c r="H7" s="36"/>
      <c r="I7" s="22"/>
      <c r="J7" s="37"/>
      <c r="K7" s="25"/>
      <c r="L7" s="25"/>
      <c r="M7" s="25"/>
      <c r="N7" s="25"/>
      <c r="O7" s="25"/>
      <c r="P7" s="25"/>
    </row>
    <row r="8" spans="1:16" x14ac:dyDescent="0.2">
      <c r="A8" s="25">
        <v>1</v>
      </c>
      <c r="B8" s="25" t="s">
        <v>19</v>
      </c>
      <c r="C8" s="25" t="s">
        <v>20</v>
      </c>
      <c r="D8" s="26">
        <v>250000</v>
      </c>
      <c r="E8" s="34">
        <v>186</v>
      </c>
      <c r="F8" s="34" t="s">
        <v>21</v>
      </c>
      <c r="G8" s="38">
        <v>250000</v>
      </c>
      <c r="H8" s="10">
        <v>250000</v>
      </c>
      <c r="I8" s="18">
        <v>0</v>
      </c>
      <c r="J8" s="39">
        <v>0</v>
      </c>
      <c r="K8" s="9">
        <v>0</v>
      </c>
      <c r="L8" s="25"/>
      <c r="M8" s="25">
        <v>150000</v>
      </c>
      <c r="N8" s="25">
        <v>180000</v>
      </c>
      <c r="O8" s="25">
        <v>350000</v>
      </c>
      <c r="P8" s="25">
        <v>280000</v>
      </c>
    </row>
    <row r="9" spans="1:16" x14ac:dyDescent="0.2">
      <c r="A9" s="25">
        <v>2</v>
      </c>
      <c r="B9" s="25" t="s">
        <v>22</v>
      </c>
      <c r="C9" s="25" t="s">
        <v>23</v>
      </c>
      <c r="D9" s="26">
        <v>850000</v>
      </c>
      <c r="E9" s="34">
        <v>182</v>
      </c>
      <c r="F9" s="34" t="s">
        <v>21</v>
      </c>
      <c r="G9" s="38">
        <v>850000</v>
      </c>
      <c r="H9" s="10">
        <v>850000</v>
      </c>
      <c r="I9" s="18">
        <v>0</v>
      </c>
      <c r="J9" s="39">
        <v>0</v>
      </c>
      <c r="K9" s="25"/>
      <c r="L9" s="25"/>
      <c r="M9" s="25">
        <v>650</v>
      </c>
      <c r="N9" s="25">
        <v>700</v>
      </c>
      <c r="O9" s="25">
        <v>1430</v>
      </c>
      <c r="P9" s="25">
        <v>1859</v>
      </c>
    </row>
    <row r="10" spans="1:16" x14ac:dyDescent="0.2">
      <c r="A10" s="25">
        <v>3</v>
      </c>
      <c r="B10" s="25" t="s">
        <v>24</v>
      </c>
      <c r="C10" s="25" t="s">
        <v>25</v>
      </c>
      <c r="D10" s="26">
        <v>200000</v>
      </c>
      <c r="E10" s="34">
        <v>176</v>
      </c>
      <c r="F10" s="34" t="s">
        <v>21</v>
      </c>
      <c r="G10" s="38">
        <v>200000</v>
      </c>
      <c r="H10" s="10">
        <v>200000</v>
      </c>
      <c r="I10" s="18">
        <v>0</v>
      </c>
      <c r="J10" s="39">
        <v>0</v>
      </c>
      <c r="K10" s="25"/>
      <c r="L10" s="25"/>
      <c r="M10" s="25">
        <v>100000</v>
      </c>
      <c r="N10" s="25">
        <v>150000</v>
      </c>
      <c r="O10" s="25">
        <v>230000</v>
      </c>
      <c r="P10" s="25">
        <v>270000</v>
      </c>
    </row>
    <row r="11" spans="1:16" x14ac:dyDescent="0.2">
      <c r="A11" s="25">
        <v>4</v>
      </c>
      <c r="B11" s="25" t="s">
        <v>26</v>
      </c>
      <c r="C11" s="25" t="s">
        <v>27</v>
      </c>
      <c r="D11" s="26">
        <v>115000</v>
      </c>
      <c r="E11" s="34">
        <v>173</v>
      </c>
      <c r="F11" s="34" t="s">
        <v>21</v>
      </c>
      <c r="G11" s="38">
        <v>115000</v>
      </c>
      <c r="H11" s="10">
        <v>115000</v>
      </c>
      <c r="I11" s="18">
        <v>0</v>
      </c>
      <c r="J11" s="39">
        <v>0</v>
      </c>
      <c r="K11" s="25"/>
      <c r="L11" s="25"/>
      <c r="M11" s="25">
        <v>80000</v>
      </c>
      <c r="N11" s="25">
        <v>115000</v>
      </c>
      <c r="O11" s="25">
        <v>120000</v>
      </c>
      <c r="P11" s="25">
        <v>145000</v>
      </c>
    </row>
    <row r="12" spans="1:16" x14ac:dyDescent="0.2">
      <c r="A12" s="25">
        <v>5</v>
      </c>
      <c r="B12" s="25" t="s">
        <v>28</v>
      </c>
      <c r="C12" s="25" t="s">
        <v>29</v>
      </c>
      <c r="D12" s="26">
        <v>150000</v>
      </c>
      <c r="E12" s="34">
        <v>170</v>
      </c>
      <c r="F12" s="34" t="s">
        <v>32</v>
      </c>
      <c r="G12" s="38">
        <v>120000</v>
      </c>
      <c r="H12" s="10">
        <v>0</v>
      </c>
      <c r="I12" s="18">
        <v>120000</v>
      </c>
      <c r="J12" s="39">
        <v>0</v>
      </c>
      <c r="K12" s="25"/>
      <c r="L12" s="25"/>
      <c r="M12" s="25">
        <v>80000</v>
      </c>
      <c r="N12" s="25">
        <v>150000</v>
      </c>
      <c r="O12" s="25">
        <v>150000</v>
      </c>
      <c r="P12" s="25">
        <v>220000</v>
      </c>
    </row>
    <row r="13" spans="1:16" x14ac:dyDescent="0.2">
      <c r="A13" s="25">
        <v>6</v>
      </c>
      <c r="B13" s="25" t="s">
        <v>30</v>
      </c>
      <c r="C13" s="25" t="s">
        <v>31</v>
      </c>
      <c r="D13" s="26">
        <v>85000</v>
      </c>
      <c r="E13" s="34">
        <v>157</v>
      </c>
      <c r="F13" s="34" t="s">
        <v>32</v>
      </c>
      <c r="G13" s="38">
        <v>68000</v>
      </c>
      <c r="H13" s="10">
        <v>0</v>
      </c>
      <c r="I13" s="18">
        <v>68000</v>
      </c>
      <c r="J13" s="39">
        <v>0</v>
      </c>
      <c r="K13" s="25"/>
      <c r="L13" s="25"/>
      <c r="M13" s="25">
        <v>0</v>
      </c>
      <c r="N13" s="25">
        <v>0</v>
      </c>
      <c r="O13" s="25">
        <v>205</v>
      </c>
      <c r="P13" s="25">
        <v>121</v>
      </c>
    </row>
    <row r="14" spans="1:16" x14ac:dyDescent="0.2">
      <c r="A14" s="25">
        <v>7</v>
      </c>
      <c r="B14" s="25" t="s">
        <v>33</v>
      </c>
      <c r="C14" s="25" t="s">
        <v>34</v>
      </c>
      <c r="D14" s="26">
        <v>40000</v>
      </c>
      <c r="E14" s="34">
        <v>157</v>
      </c>
      <c r="F14" s="34" t="s">
        <v>32</v>
      </c>
      <c r="G14" s="38">
        <v>32000</v>
      </c>
      <c r="H14" s="10">
        <v>0</v>
      </c>
      <c r="I14" s="18">
        <v>32000</v>
      </c>
      <c r="J14" s="39">
        <v>0</v>
      </c>
      <c r="K14" s="25"/>
      <c r="L14" s="25"/>
      <c r="M14" s="25">
        <v>40000</v>
      </c>
      <c r="N14" s="25">
        <v>40000</v>
      </c>
      <c r="O14" s="25">
        <v>60000</v>
      </c>
      <c r="P14" s="25">
        <v>60000</v>
      </c>
    </row>
    <row r="15" spans="1:16" x14ac:dyDescent="0.2">
      <c r="A15" s="25">
        <v>8</v>
      </c>
      <c r="B15" s="25" t="s">
        <v>35</v>
      </c>
      <c r="C15" s="25" t="s">
        <v>36</v>
      </c>
      <c r="D15" s="26">
        <v>50000</v>
      </c>
      <c r="E15" s="34">
        <v>157</v>
      </c>
      <c r="F15" s="34" t="s">
        <v>32</v>
      </c>
      <c r="G15" s="38">
        <v>40000</v>
      </c>
      <c r="H15" s="10">
        <v>0</v>
      </c>
      <c r="I15" s="18">
        <v>40000</v>
      </c>
      <c r="J15" s="39">
        <v>0</v>
      </c>
      <c r="K15" s="25"/>
      <c r="L15" s="25"/>
      <c r="M15" s="25">
        <v>50000</v>
      </c>
      <c r="N15" s="25">
        <v>50000</v>
      </c>
      <c r="O15" s="25">
        <v>180000</v>
      </c>
      <c r="P15" s="25">
        <v>160000</v>
      </c>
    </row>
    <row r="16" spans="1:16" x14ac:dyDescent="0.2">
      <c r="A16" s="25">
        <v>9</v>
      </c>
      <c r="B16" s="25" t="s">
        <v>37</v>
      </c>
      <c r="C16" s="25" t="s">
        <v>38</v>
      </c>
      <c r="D16" s="26">
        <v>210000</v>
      </c>
      <c r="E16" s="34">
        <v>153</v>
      </c>
      <c r="F16" s="34" t="s">
        <v>32</v>
      </c>
      <c r="G16" s="38">
        <v>168000</v>
      </c>
      <c r="H16" s="10">
        <v>0</v>
      </c>
      <c r="I16" s="18">
        <v>168000</v>
      </c>
      <c r="J16" s="39">
        <v>0</v>
      </c>
      <c r="K16" s="25"/>
      <c r="L16" s="25"/>
      <c r="M16" s="25">
        <v>85000</v>
      </c>
      <c r="N16" s="25">
        <v>210000</v>
      </c>
      <c r="O16" s="25">
        <v>165000</v>
      </c>
      <c r="P16" s="25">
        <v>310000</v>
      </c>
    </row>
    <row r="17" spans="1:16" x14ac:dyDescent="0.2">
      <c r="A17" s="25">
        <v>10</v>
      </c>
      <c r="B17" s="25" t="s">
        <v>39</v>
      </c>
      <c r="C17" s="25" t="s">
        <v>40</v>
      </c>
      <c r="D17" s="26">
        <v>60000</v>
      </c>
      <c r="E17" s="34">
        <v>140</v>
      </c>
      <c r="F17" s="34" t="s">
        <v>41</v>
      </c>
      <c r="G17" s="38">
        <v>24000</v>
      </c>
      <c r="H17" s="10">
        <v>0</v>
      </c>
      <c r="I17" s="18">
        <v>0</v>
      </c>
      <c r="J17" s="39">
        <v>24000</v>
      </c>
      <c r="K17" s="25"/>
      <c r="L17" s="25"/>
      <c r="M17" s="25"/>
      <c r="N17" s="25"/>
      <c r="O17" s="25">
        <v>0</v>
      </c>
      <c r="P17" s="25">
        <v>0</v>
      </c>
    </row>
    <row r="18" spans="1:16" x14ac:dyDescent="0.2">
      <c r="A18" s="25">
        <v>11</v>
      </c>
      <c r="B18" s="25" t="s">
        <v>42</v>
      </c>
      <c r="C18" s="25" t="s">
        <v>43</v>
      </c>
      <c r="D18" s="26">
        <v>80000</v>
      </c>
      <c r="E18" s="34">
        <v>138</v>
      </c>
      <c r="F18" s="34" t="s">
        <v>41</v>
      </c>
      <c r="G18" s="38">
        <v>32000</v>
      </c>
      <c r="H18" s="10">
        <v>0</v>
      </c>
      <c r="I18" s="18">
        <v>0</v>
      </c>
      <c r="J18" s="39">
        <v>32000</v>
      </c>
      <c r="K18" s="25"/>
      <c r="L18" s="25"/>
      <c r="M18" s="25"/>
      <c r="N18" s="25"/>
      <c r="O18" s="25">
        <v>0</v>
      </c>
      <c r="P18" s="25">
        <v>0</v>
      </c>
    </row>
    <row r="19" spans="1:16" x14ac:dyDescent="0.2">
      <c r="A19" s="25">
        <v>12</v>
      </c>
      <c r="B19" s="25" t="s">
        <v>44</v>
      </c>
      <c r="C19" s="25" t="s">
        <v>45</v>
      </c>
      <c r="D19" s="26">
        <v>500000</v>
      </c>
      <c r="E19" s="34">
        <v>136</v>
      </c>
      <c r="F19" s="34" t="s">
        <v>41</v>
      </c>
      <c r="G19" s="38">
        <v>200000</v>
      </c>
      <c r="H19" s="10">
        <v>0</v>
      </c>
      <c r="I19" s="18">
        <v>0</v>
      </c>
      <c r="J19" s="39">
        <v>200000</v>
      </c>
      <c r="K19" s="25"/>
      <c r="L19" s="25"/>
      <c r="M19" s="25"/>
      <c r="N19" s="25">
        <v>50000</v>
      </c>
      <c r="O19" s="25">
        <v>130000</v>
      </c>
      <c r="P19" s="25">
        <v>250000</v>
      </c>
    </row>
    <row r="20" spans="1:16" x14ac:dyDescent="0.2">
      <c r="A20" s="25">
        <v>13</v>
      </c>
      <c r="B20" s="25" t="s">
        <v>46</v>
      </c>
      <c r="C20" s="25" t="s">
        <v>47</v>
      </c>
      <c r="D20" s="26">
        <v>37000</v>
      </c>
      <c r="E20" s="40">
        <v>135</v>
      </c>
      <c r="F20" s="34" t="s">
        <v>41</v>
      </c>
      <c r="G20" s="38">
        <v>14800</v>
      </c>
      <c r="H20" s="10">
        <v>0</v>
      </c>
      <c r="I20" s="18">
        <v>0</v>
      </c>
      <c r="J20" s="39">
        <v>14800</v>
      </c>
      <c r="K20" s="25"/>
      <c r="L20" s="25"/>
      <c r="M20" s="25"/>
      <c r="N20" s="25"/>
      <c r="O20" s="25">
        <v>0</v>
      </c>
      <c r="P20" s="25">
        <v>0</v>
      </c>
    </row>
    <row r="21" spans="1:16" x14ac:dyDescent="0.2">
      <c r="A21" s="25">
        <v>14</v>
      </c>
      <c r="B21" s="25" t="s">
        <v>48</v>
      </c>
      <c r="C21" s="25" t="s">
        <v>49</v>
      </c>
      <c r="D21" s="26">
        <v>185000</v>
      </c>
      <c r="E21" s="40">
        <v>132</v>
      </c>
      <c r="F21" s="34" t="s">
        <v>41</v>
      </c>
      <c r="G21" s="38">
        <v>74000</v>
      </c>
      <c r="H21" s="10">
        <v>0</v>
      </c>
      <c r="I21" s="18">
        <v>0</v>
      </c>
      <c r="J21" s="39">
        <v>74000</v>
      </c>
      <c r="K21" s="25"/>
      <c r="L21" s="25"/>
      <c r="M21" s="25"/>
      <c r="N21" s="25"/>
      <c r="O21" s="25">
        <v>0</v>
      </c>
      <c r="P21" s="25">
        <v>0</v>
      </c>
    </row>
    <row r="22" spans="1:16" x14ac:dyDescent="0.2">
      <c r="A22" s="25">
        <v>15</v>
      </c>
      <c r="B22" s="25" t="s">
        <v>50</v>
      </c>
      <c r="C22" s="25" t="s">
        <v>51</v>
      </c>
      <c r="D22" s="26">
        <v>240000</v>
      </c>
      <c r="E22" s="40">
        <v>132</v>
      </c>
      <c r="F22" s="34" t="s">
        <v>41</v>
      </c>
      <c r="G22" s="38">
        <v>96000</v>
      </c>
      <c r="H22" s="10">
        <v>0</v>
      </c>
      <c r="I22" s="18">
        <v>0</v>
      </c>
      <c r="J22" s="39">
        <v>96000</v>
      </c>
      <c r="K22" s="25"/>
      <c r="L22" s="25"/>
      <c r="M22" s="25">
        <v>170000</v>
      </c>
      <c r="N22" s="25"/>
      <c r="O22" s="25">
        <v>210000</v>
      </c>
      <c r="P22" s="25">
        <v>0</v>
      </c>
    </row>
    <row r="23" spans="1:16" x14ac:dyDescent="0.2">
      <c r="A23" s="25">
        <v>16</v>
      </c>
      <c r="B23" s="41" t="s">
        <v>52</v>
      </c>
      <c r="C23" s="41" t="s">
        <v>149</v>
      </c>
      <c r="D23" s="26">
        <v>435000</v>
      </c>
      <c r="E23" s="42">
        <v>129</v>
      </c>
      <c r="F23" s="34">
        <v>0</v>
      </c>
      <c r="G23" s="38">
        <v>0</v>
      </c>
      <c r="H23" s="10">
        <v>0</v>
      </c>
      <c r="I23" s="18">
        <v>0</v>
      </c>
      <c r="J23" s="39">
        <v>0</v>
      </c>
      <c r="K23" s="25"/>
      <c r="L23" s="25"/>
      <c r="M23" s="25"/>
      <c r="N23" s="25"/>
      <c r="O23" s="25">
        <v>209</v>
      </c>
      <c r="P23" s="25">
        <v>320</v>
      </c>
    </row>
    <row r="24" spans="1:16" x14ac:dyDescent="0.2">
      <c r="A24" s="25">
        <v>17</v>
      </c>
      <c r="B24" s="25" t="s">
        <v>55</v>
      </c>
      <c r="C24" s="25" t="s">
        <v>56</v>
      </c>
      <c r="D24" s="26">
        <v>46000</v>
      </c>
      <c r="E24" s="42">
        <v>128</v>
      </c>
      <c r="F24" s="34">
        <v>0</v>
      </c>
      <c r="G24" s="38">
        <v>0</v>
      </c>
      <c r="H24" s="10">
        <v>0</v>
      </c>
      <c r="I24" s="18">
        <v>0</v>
      </c>
      <c r="J24" s="39">
        <v>0</v>
      </c>
      <c r="K24" s="25"/>
      <c r="L24" s="25"/>
      <c r="M24" s="25"/>
      <c r="N24" s="25"/>
      <c r="O24" s="25">
        <v>0</v>
      </c>
      <c r="P24" s="25">
        <v>0</v>
      </c>
    </row>
    <row r="25" spans="1:16" x14ac:dyDescent="0.2">
      <c r="A25" s="25">
        <v>18</v>
      </c>
      <c r="B25" s="25" t="s">
        <v>92</v>
      </c>
      <c r="C25" s="25" t="s">
        <v>93</v>
      </c>
      <c r="D25" s="26">
        <v>160000</v>
      </c>
      <c r="E25" s="42">
        <v>123</v>
      </c>
      <c r="F25" s="34">
        <v>0</v>
      </c>
      <c r="G25" s="38">
        <v>0</v>
      </c>
      <c r="H25" s="10">
        <v>0</v>
      </c>
      <c r="I25" s="18">
        <v>0</v>
      </c>
      <c r="J25" s="39">
        <v>0</v>
      </c>
      <c r="K25" s="25"/>
      <c r="L25" s="25"/>
      <c r="M25" s="25"/>
      <c r="N25" s="25">
        <v>100000</v>
      </c>
      <c r="O25" s="25">
        <v>0</v>
      </c>
      <c r="P25" s="25">
        <v>100000</v>
      </c>
    </row>
    <row r="26" spans="1:16" x14ac:dyDescent="0.2">
      <c r="A26" s="25">
        <v>19</v>
      </c>
      <c r="B26" s="25" t="s">
        <v>57</v>
      </c>
      <c r="C26" s="25" t="s">
        <v>58</v>
      </c>
      <c r="D26" s="26">
        <v>59000</v>
      </c>
      <c r="E26" s="42">
        <v>116</v>
      </c>
      <c r="F26" s="34">
        <v>0</v>
      </c>
      <c r="G26" s="43">
        <v>2283800</v>
      </c>
      <c r="H26" s="10">
        <v>0</v>
      </c>
      <c r="I26" s="18">
        <v>0</v>
      </c>
      <c r="J26" s="39">
        <v>0</v>
      </c>
      <c r="K26" s="25"/>
      <c r="L26" s="25"/>
      <c r="M26" s="25"/>
      <c r="N26" s="25"/>
      <c r="O26" s="25">
        <v>0</v>
      </c>
      <c r="P26" s="25">
        <v>0</v>
      </c>
    </row>
    <row r="27" spans="1:16" x14ac:dyDescent="0.2">
      <c r="A27" s="25"/>
      <c r="B27" s="25"/>
      <c r="C27" s="25"/>
      <c r="D27" s="25"/>
      <c r="E27" s="34"/>
      <c r="F27" s="34"/>
      <c r="G27" s="35"/>
      <c r="H27" s="10">
        <v>0</v>
      </c>
      <c r="I27" s="18">
        <v>0</v>
      </c>
      <c r="J27" s="39">
        <v>0</v>
      </c>
      <c r="K27" s="25"/>
      <c r="L27" s="25"/>
      <c r="M27" s="25"/>
      <c r="N27" s="25"/>
      <c r="O27" s="25"/>
      <c r="P27" s="25"/>
    </row>
    <row r="28" spans="1:16" x14ac:dyDescent="0.2">
      <c r="A28" s="25">
        <v>3</v>
      </c>
      <c r="B28" s="33" t="s">
        <v>59</v>
      </c>
      <c r="C28" s="25"/>
      <c r="D28" s="25"/>
      <c r="E28" s="34"/>
      <c r="F28" s="34"/>
      <c r="G28" s="35"/>
      <c r="H28" s="10">
        <v>0</v>
      </c>
      <c r="I28" s="18">
        <v>0</v>
      </c>
      <c r="J28" s="39">
        <v>0</v>
      </c>
      <c r="K28" s="25"/>
      <c r="L28" s="25"/>
      <c r="M28" s="25"/>
      <c r="N28" s="25"/>
      <c r="O28" s="25"/>
      <c r="P28" s="25"/>
    </row>
    <row r="29" spans="1:16" x14ac:dyDescent="0.2">
      <c r="A29" s="25">
        <v>20</v>
      </c>
      <c r="B29" s="25" t="s">
        <v>60</v>
      </c>
      <c r="C29" s="25" t="s">
        <v>61</v>
      </c>
      <c r="D29" s="26">
        <v>250000</v>
      </c>
      <c r="E29" s="34">
        <v>173</v>
      </c>
      <c r="F29" s="34" t="s">
        <v>21</v>
      </c>
      <c r="G29" s="38">
        <v>250000</v>
      </c>
      <c r="H29" s="10">
        <v>250000</v>
      </c>
      <c r="I29" s="18">
        <v>0</v>
      </c>
      <c r="J29" s="39">
        <v>0</v>
      </c>
      <c r="K29" s="25"/>
      <c r="L29" s="25"/>
      <c r="M29" s="25">
        <v>200000</v>
      </c>
      <c r="N29" s="25">
        <v>240000</v>
      </c>
      <c r="O29" s="25">
        <v>380000</v>
      </c>
      <c r="P29" s="25">
        <v>290000</v>
      </c>
    </row>
    <row r="30" spans="1:16" x14ac:dyDescent="0.2">
      <c r="A30" s="25">
        <v>21</v>
      </c>
      <c r="B30" s="25" t="s">
        <v>62</v>
      </c>
      <c r="C30" s="25" t="s">
        <v>63</v>
      </c>
      <c r="D30" s="26">
        <v>120000</v>
      </c>
      <c r="E30" s="34">
        <v>167</v>
      </c>
      <c r="F30" s="34" t="s">
        <v>32</v>
      </c>
      <c r="G30" s="38">
        <v>96000</v>
      </c>
      <c r="H30" s="10">
        <v>0</v>
      </c>
      <c r="I30" s="18">
        <v>96000</v>
      </c>
      <c r="J30" s="39">
        <v>0</v>
      </c>
      <c r="K30" s="25"/>
      <c r="L30" s="25"/>
      <c r="M30" s="25">
        <v>100000</v>
      </c>
      <c r="N30" s="25">
        <v>120000</v>
      </c>
      <c r="O30" s="25">
        <v>150000</v>
      </c>
      <c r="P30" s="25">
        <v>180000</v>
      </c>
    </row>
    <row r="31" spans="1:16" x14ac:dyDescent="0.2">
      <c r="A31" s="25">
        <v>22</v>
      </c>
      <c r="B31" s="41" t="s">
        <v>64</v>
      </c>
      <c r="C31" s="41" t="s">
        <v>65</v>
      </c>
      <c r="D31" s="44">
        <v>85000</v>
      </c>
      <c r="E31" s="42">
        <v>166</v>
      </c>
      <c r="F31" s="42">
        <v>0</v>
      </c>
      <c r="G31" s="45">
        <v>0</v>
      </c>
      <c r="H31" s="10">
        <v>0</v>
      </c>
      <c r="I31" s="18">
        <v>0</v>
      </c>
      <c r="J31" s="39">
        <v>0</v>
      </c>
      <c r="K31" s="25"/>
      <c r="L31" s="25"/>
      <c r="M31" s="25"/>
      <c r="N31" s="25">
        <v>68000</v>
      </c>
      <c r="O31" s="25">
        <v>0</v>
      </c>
      <c r="P31" s="25">
        <v>68000</v>
      </c>
    </row>
    <row r="32" spans="1:16" x14ac:dyDescent="0.2">
      <c r="A32" s="25">
        <v>23</v>
      </c>
      <c r="B32" s="25" t="s">
        <v>66</v>
      </c>
      <c r="C32" s="25" t="s">
        <v>67</v>
      </c>
      <c r="D32" s="26">
        <v>60000</v>
      </c>
      <c r="E32" s="34">
        <v>163</v>
      </c>
      <c r="F32" s="34" t="s">
        <v>32</v>
      </c>
      <c r="G32" s="38">
        <v>48000</v>
      </c>
      <c r="H32" s="10">
        <v>0</v>
      </c>
      <c r="I32" s="18">
        <v>48000</v>
      </c>
      <c r="J32" s="39">
        <v>0</v>
      </c>
      <c r="K32" s="25"/>
      <c r="L32" s="25"/>
      <c r="M32" s="25">
        <v>50000</v>
      </c>
      <c r="N32" s="25">
        <v>28000</v>
      </c>
      <c r="O32" s="25">
        <v>671000</v>
      </c>
      <c r="P32" s="25">
        <v>378000</v>
      </c>
    </row>
    <row r="33" spans="1:16" x14ac:dyDescent="0.2">
      <c r="A33" s="25">
        <v>24</v>
      </c>
      <c r="B33" s="25" t="s">
        <v>68</v>
      </c>
      <c r="C33" s="25" t="s">
        <v>69</v>
      </c>
      <c r="D33" s="26">
        <v>90000</v>
      </c>
      <c r="E33" s="34">
        <v>161</v>
      </c>
      <c r="F33" s="34" t="s">
        <v>32</v>
      </c>
      <c r="G33" s="38">
        <v>72000</v>
      </c>
      <c r="H33" s="10">
        <v>0</v>
      </c>
      <c r="I33" s="18">
        <v>72000</v>
      </c>
      <c r="J33" s="39">
        <v>0</v>
      </c>
      <c r="K33" s="25"/>
      <c r="L33" s="25"/>
      <c r="M33" s="25">
        <v>75000</v>
      </c>
      <c r="N33" s="25">
        <v>75000</v>
      </c>
      <c r="O33" s="25">
        <v>150611</v>
      </c>
      <c r="P33" s="25">
        <v>113000</v>
      </c>
    </row>
    <row r="34" spans="1:16" x14ac:dyDescent="0.2">
      <c r="A34" s="25">
        <v>25</v>
      </c>
      <c r="B34" s="25" t="s">
        <v>70</v>
      </c>
      <c r="C34" s="25" t="s">
        <v>71</v>
      </c>
      <c r="D34" s="26">
        <v>500000</v>
      </c>
      <c r="E34" s="34">
        <v>159</v>
      </c>
      <c r="F34" s="34" t="s">
        <v>32</v>
      </c>
      <c r="G34" s="38">
        <v>400000</v>
      </c>
      <c r="H34" s="10">
        <v>0</v>
      </c>
      <c r="I34" s="18">
        <v>400000</v>
      </c>
      <c r="J34" s="39">
        <v>0</v>
      </c>
      <c r="K34" s="25"/>
      <c r="L34" s="25"/>
      <c r="M34" s="25"/>
      <c r="N34" s="25">
        <v>200</v>
      </c>
      <c r="O34" s="25">
        <v>0</v>
      </c>
      <c r="P34" s="25">
        <v>200</v>
      </c>
    </row>
    <row r="35" spans="1:16" x14ac:dyDescent="0.2">
      <c r="A35" s="25">
        <v>26</v>
      </c>
      <c r="B35" s="25" t="s">
        <v>72</v>
      </c>
      <c r="C35" s="25" t="s">
        <v>73</v>
      </c>
      <c r="D35" s="26">
        <v>45000</v>
      </c>
      <c r="E35" s="34">
        <v>158</v>
      </c>
      <c r="F35" s="34" t="s">
        <v>32</v>
      </c>
      <c r="G35" s="38">
        <v>36000</v>
      </c>
      <c r="H35" s="10">
        <v>0</v>
      </c>
      <c r="I35" s="18">
        <v>36000</v>
      </c>
      <c r="J35" s="39">
        <v>0</v>
      </c>
      <c r="K35" s="25"/>
      <c r="L35" s="25"/>
      <c r="M35" s="25"/>
      <c r="N35" s="25"/>
      <c r="O35" s="25">
        <v>80</v>
      </c>
      <c r="P35" s="25">
        <v>13</v>
      </c>
    </row>
    <row r="36" spans="1:16" x14ac:dyDescent="0.2">
      <c r="A36" s="25">
        <v>27</v>
      </c>
      <c r="B36" s="25" t="s">
        <v>74</v>
      </c>
      <c r="C36" s="25" t="s">
        <v>75</v>
      </c>
      <c r="D36" s="26">
        <v>200000</v>
      </c>
      <c r="E36" s="34">
        <v>158</v>
      </c>
      <c r="F36" s="34" t="s">
        <v>32</v>
      </c>
      <c r="G36" s="38">
        <v>160000</v>
      </c>
      <c r="H36" s="10">
        <v>0</v>
      </c>
      <c r="I36" s="18">
        <v>160000</v>
      </c>
      <c r="J36" s="39">
        <v>0</v>
      </c>
      <c r="K36" s="25"/>
      <c r="L36" s="25"/>
      <c r="M36" s="25">
        <v>200</v>
      </c>
      <c r="N36" s="25">
        <v>140</v>
      </c>
      <c r="O36" s="25">
        <v>280</v>
      </c>
      <c r="P36" s="25">
        <v>152</v>
      </c>
    </row>
    <row r="37" spans="1:16" x14ac:dyDescent="0.2">
      <c r="A37" s="25">
        <v>28</v>
      </c>
      <c r="B37" s="25" t="s">
        <v>78</v>
      </c>
      <c r="C37" s="25" t="s">
        <v>79</v>
      </c>
      <c r="D37" s="26">
        <v>60000</v>
      </c>
      <c r="E37" s="34">
        <v>156</v>
      </c>
      <c r="F37" s="34" t="s">
        <v>32</v>
      </c>
      <c r="G37" s="38">
        <v>48000</v>
      </c>
      <c r="H37" s="10">
        <v>0</v>
      </c>
      <c r="I37" s="18">
        <v>48000</v>
      </c>
      <c r="J37" s="39">
        <v>0</v>
      </c>
      <c r="K37" s="25"/>
      <c r="L37" s="25"/>
      <c r="M37" s="25">
        <v>80000</v>
      </c>
      <c r="N37" s="25">
        <v>75000</v>
      </c>
      <c r="O37" s="25">
        <v>80000</v>
      </c>
      <c r="P37" s="25">
        <v>75000</v>
      </c>
    </row>
    <row r="38" spans="1:16" x14ac:dyDescent="0.2">
      <c r="A38" s="25">
        <v>29</v>
      </c>
      <c r="B38" s="25" t="s">
        <v>80</v>
      </c>
      <c r="C38" s="25" t="s">
        <v>81</v>
      </c>
      <c r="D38" s="26">
        <v>37500</v>
      </c>
      <c r="E38" s="34">
        <v>149</v>
      </c>
      <c r="F38" s="34" t="s">
        <v>41</v>
      </c>
      <c r="G38" s="38">
        <v>15000</v>
      </c>
      <c r="H38" s="10">
        <v>0</v>
      </c>
      <c r="I38" s="18">
        <v>0</v>
      </c>
      <c r="J38" s="39">
        <v>15000</v>
      </c>
      <c r="K38" s="25"/>
      <c r="L38" s="25"/>
      <c r="M38" s="25">
        <v>25000</v>
      </c>
      <c r="N38" s="25">
        <v>28000</v>
      </c>
      <c r="O38" s="25">
        <v>50000</v>
      </c>
      <c r="P38" s="25">
        <v>45000</v>
      </c>
    </row>
    <row r="39" spans="1:16" x14ac:dyDescent="0.2">
      <c r="A39" s="25">
        <v>30</v>
      </c>
      <c r="B39" s="25" t="s">
        <v>82</v>
      </c>
      <c r="C39" s="25" t="s">
        <v>83</v>
      </c>
      <c r="D39" s="26">
        <v>98000</v>
      </c>
      <c r="E39" s="34">
        <v>147</v>
      </c>
      <c r="F39" s="34" t="s">
        <v>41</v>
      </c>
      <c r="G39" s="38">
        <v>39200</v>
      </c>
      <c r="H39" s="10">
        <v>0</v>
      </c>
      <c r="I39" s="18">
        <v>0</v>
      </c>
      <c r="J39" s="39">
        <v>39200</v>
      </c>
      <c r="K39" s="25"/>
      <c r="L39" s="25"/>
      <c r="M39" s="25">
        <v>60000</v>
      </c>
      <c r="N39" s="25">
        <v>60000</v>
      </c>
      <c r="O39" s="25">
        <v>60000</v>
      </c>
      <c r="P39" s="25">
        <v>60000</v>
      </c>
    </row>
    <row r="40" spans="1:16" x14ac:dyDescent="0.2">
      <c r="A40" s="25">
        <v>31</v>
      </c>
      <c r="B40" s="25" t="s">
        <v>84</v>
      </c>
      <c r="C40" s="25" t="s">
        <v>85</v>
      </c>
      <c r="D40" s="26">
        <v>75000</v>
      </c>
      <c r="E40" s="34">
        <v>135</v>
      </c>
      <c r="F40" s="34" t="s">
        <v>41</v>
      </c>
      <c r="G40" s="38">
        <v>30000</v>
      </c>
      <c r="H40" s="10">
        <v>0</v>
      </c>
      <c r="I40" s="18">
        <v>0</v>
      </c>
      <c r="J40" s="39">
        <v>30000</v>
      </c>
      <c r="K40" s="25"/>
      <c r="L40" s="25"/>
      <c r="M40" s="25"/>
      <c r="N40" s="25">
        <v>50000</v>
      </c>
      <c r="O40" s="25">
        <v>0</v>
      </c>
      <c r="P40" s="25">
        <v>50000</v>
      </c>
    </row>
    <row r="41" spans="1:16" x14ac:dyDescent="0.2">
      <c r="A41" s="25">
        <v>32</v>
      </c>
      <c r="B41" s="25" t="s">
        <v>86</v>
      </c>
      <c r="C41" s="25" t="s">
        <v>87</v>
      </c>
      <c r="D41" s="26">
        <v>180000</v>
      </c>
      <c r="E41" s="34">
        <v>133</v>
      </c>
      <c r="F41" s="34" t="s">
        <v>41</v>
      </c>
      <c r="G41" s="38">
        <v>72000</v>
      </c>
      <c r="H41" s="10">
        <v>0</v>
      </c>
      <c r="I41" s="18">
        <v>0</v>
      </c>
      <c r="J41" s="39">
        <v>72000</v>
      </c>
      <c r="K41" s="25"/>
      <c r="L41" s="25"/>
      <c r="M41" s="25">
        <v>50000</v>
      </c>
      <c r="N41" s="25">
        <v>0</v>
      </c>
      <c r="O41" s="25">
        <v>360000</v>
      </c>
      <c r="P41" s="25">
        <v>0</v>
      </c>
    </row>
    <row r="42" spans="1:16" x14ac:dyDescent="0.2">
      <c r="A42" s="25">
        <v>33</v>
      </c>
      <c r="B42" s="25" t="s">
        <v>88</v>
      </c>
      <c r="C42" s="25" t="s">
        <v>89</v>
      </c>
      <c r="D42" s="26">
        <v>101000</v>
      </c>
      <c r="E42" s="34">
        <v>131</v>
      </c>
      <c r="F42" s="34" t="s">
        <v>41</v>
      </c>
      <c r="G42" s="38">
        <v>40400</v>
      </c>
      <c r="H42" s="10">
        <v>0</v>
      </c>
      <c r="I42" s="18">
        <v>0</v>
      </c>
      <c r="J42" s="39">
        <v>40400</v>
      </c>
      <c r="K42" s="25"/>
      <c r="L42" s="25"/>
      <c r="M42" s="25"/>
      <c r="N42" s="25"/>
      <c r="O42" s="25">
        <v>0</v>
      </c>
      <c r="P42" s="25">
        <v>30000</v>
      </c>
    </row>
    <row r="43" spans="1:16" x14ac:dyDescent="0.2">
      <c r="A43" s="25">
        <v>34</v>
      </c>
      <c r="B43" s="25" t="s">
        <v>90</v>
      </c>
      <c r="C43" s="25" t="s">
        <v>91</v>
      </c>
      <c r="D43" s="26">
        <v>40000</v>
      </c>
      <c r="E43" s="34">
        <v>125</v>
      </c>
      <c r="F43" s="34">
        <v>0</v>
      </c>
      <c r="G43" s="38">
        <v>0</v>
      </c>
      <c r="H43" s="10">
        <v>0</v>
      </c>
      <c r="I43" s="18">
        <v>0</v>
      </c>
      <c r="J43" s="39">
        <v>0</v>
      </c>
      <c r="K43" s="25"/>
      <c r="L43" s="25"/>
      <c r="M43" s="25"/>
      <c r="N43" s="25"/>
      <c r="O43" s="25">
        <v>100000</v>
      </c>
      <c r="P43" s="25">
        <v>25000</v>
      </c>
    </row>
    <row r="44" spans="1:16" x14ac:dyDescent="0.2">
      <c r="A44" s="25">
        <v>35</v>
      </c>
      <c r="B44" s="25" t="s">
        <v>94</v>
      </c>
      <c r="C44" s="25" t="s">
        <v>95</v>
      </c>
      <c r="D44" s="26">
        <v>250000</v>
      </c>
      <c r="E44" s="34">
        <v>113</v>
      </c>
      <c r="F44" s="34">
        <v>0</v>
      </c>
      <c r="G44" s="38">
        <v>0</v>
      </c>
      <c r="H44" s="10">
        <v>0</v>
      </c>
      <c r="I44" s="18">
        <v>0</v>
      </c>
      <c r="J44" s="39">
        <v>0</v>
      </c>
      <c r="K44" s="25"/>
      <c r="L44" s="25"/>
      <c r="M44" s="25"/>
      <c r="N44" s="25"/>
      <c r="O44" s="25">
        <v>0</v>
      </c>
      <c r="P44" s="25">
        <v>0</v>
      </c>
    </row>
    <row r="45" spans="1:16" x14ac:dyDescent="0.2">
      <c r="A45" s="25"/>
      <c r="B45" s="25"/>
      <c r="C45" s="25"/>
      <c r="D45" s="25"/>
      <c r="E45" s="34"/>
      <c r="F45" s="34"/>
      <c r="G45" s="43">
        <v>1306600</v>
      </c>
      <c r="H45" s="10">
        <v>0</v>
      </c>
      <c r="I45" s="18">
        <v>0</v>
      </c>
      <c r="J45" s="39">
        <v>0</v>
      </c>
      <c r="K45" s="25"/>
      <c r="L45" s="25"/>
      <c r="M45" s="25"/>
      <c r="N45" s="25"/>
      <c r="O45" s="25"/>
      <c r="P45" s="25"/>
    </row>
    <row r="46" spans="1:16" x14ac:dyDescent="0.2">
      <c r="A46" s="25">
        <v>4</v>
      </c>
      <c r="B46" s="33" t="s">
        <v>97</v>
      </c>
      <c r="C46" s="25"/>
      <c r="D46" s="25"/>
      <c r="E46" s="34"/>
      <c r="F46" s="34"/>
      <c r="G46" s="35"/>
      <c r="H46" s="10">
        <v>0</v>
      </c>
      <c r="I46" s="18">
        <v>0</v>
      </c>
      <c r="J46" s="39">
        <v>0</v>
      </c>
      <c r="K46" s="25"/>
      <c r="L46" s="25"/>
      <c r="M46" s="25"/>
      <c r="N46" s="25"/>
      <c r="O46" s="25"/>
      <c r="P46" s="25"/>
    </row>
    <row r="47" spans="1:16" x14ac:dyDescent="0.2">
      <c r="A47" s="25">
        <v>36</v>
      </c>
      <c r="B47" s="25" t="s">
        <v>98</v>
      </c>
      <c r="C47" s="25" t="s">
        <v>56</v>
      </c>
      <c r="D47" s="26">
        <v>124400</v>
      </c>
      <c r="E47" s="34">
        <v>167</v>
      </c>
      <c r="F47" s="34" t="s">
        <v>32</v>
      </c>
      <c r="G47" s="38">
        <v>99520</v>
      </c>
      <c r="H47" s="10">
        <v>0</v>
      </c>
      <c r="I47" s="18">
        <v>99520</v>
      </c>
      <c r="J47" s="39">
        <v>0</v>
      </c>
      <c r="K47" s="25"/>
      <c r="L47" s="25"/>
      <c r="M47" s="25"/>
      <c r="N47" s="25">
        <v>100000</v>
      </c>
      <c r="O47" s="25">
        <v>0</v>
      </c>
      <c r="P47" s="25">
        <v>115000</v>
      </c>
    </row>
    <row r="48" spans="1:16" x14ac:dyDescent="0.2">
      <c r="A48" s="25">
        <v>37</v>
      </c>
      <c r="B48" s="25" t="s">
        <v>99</v>
      </c>
      <c r="C48" s="25" t="s">
        <v>100</v>
      </c>
      <c r="D48" s="26">
        <v>70000</v>
      </c>
      <c r="E48" s="34">
        <v>162</v>
      </c>
      <c r="F48" s="34" t="s">
        <v>32</v>
      </c>
      <c r="G48" s="38">
        <v>56000</v>
      </c>
      <c r="H48" s="10">
        <v>0</v>
      </c>
      <c r="I48" s="18">
        <v>56000</v>
      </c>
      <c r="J48" s="39">
        <v>0</v>
      </c>
      <c r="K48" s="25"/>
      <c r="L48" s="25"/>
      <c r="M48" s="25">
        <v>70000</v>
      </c>
      <c r="N48" s="25">
        <v>70000</v>
      </c>
      <c r="O48" s="25">
        <v>120000</v>
      </c>
      <c r="P48" s="25">
        <v>120000</v>
      </c>
    </row>
    <row r="49" spans="1:16" x14ac:dyDescent="0.2">
      <c r="A49" s="25">
        <v>38</v>
      </c>
      <c r="B49" s="25" t="s">
        <v>101</v>
      </c>
      <c r="C49" s="25" t="s">
        <v>56</v>
      </c>
      <c r="D49" s="26">
        <v>188000</v>
      </c>
      <c r="E49" s="34">
        <v>161</v>
      </c>
      <c r="F49" s="34" t="s">
        <v>32</v>
      </c>
      <c r="G49" s="38">
        <v>150400</v>
      </c>
      <c r="H49" s="10">
        <v>0</v>
      </c>
      <c r="I49" s="18">
        <v>150400</v>
      </c>
      <c r="J49" s="39">
        <v>0</v>
      </c>
      <c r="K49" s="25"/>
      <c r="L49" s="25"/>
      <c r="M49" s="25">
        <v>150000</v>
      </c>
      <c r="N49" s="25">
        <v>173000</v>
      </c>
      <c r="O49" s="25">
        <v>222000</v>
      </c>
      <c r="P49" s="25">
        <v>248000</v>
      </c>
    </row>
    <row r="50" spans="1:16" x14ac:dyDescent="0.2">
      <c r="A50" s="25">
        <v>39</v>
      </c>
      <c r="B50" s="25" t="s">
        <v>102</v>
      </c>
      <c r="C50" s="25" t="s">
        <v>87</v>
      </c>
      <c r="D50" s="26">
        <v>60000</v>
      </c>
      <c r="E50" s="34">
        <v>159</v>
      </c>
      <c r="F50" s="34" t="s">
        <v>32</v>
      </c>
      <c r="G50" s="38">
        <v>48000</v>
      </c>
      <c r="H50" s="10">
        <v>0</v>
      </c>
      <c r="I50" s="18">
        <v>48000</v>
      </c>
      <c r="J50" s="39">
        <v>0</v>
      </c>
      <c r="K50" s="25"/>
      <c r="L50" s="25"/>
      <c r="M50" s="25">
        <v>30000</v>
      </c>
      <c r="N50" s="25">
        <v>30000</v>
      </c>
      <c r="O50" s="25">
        <v>70000</v>
      </c>
      <c r="P50" s="25">
        <v>30000</v>
      </c>
    </row>
    <row r="51" spans="1:16" x14ac:dyDescent="0.2">
      <c r="A51" s="25">
        <v>40</v>
      </c>
      <c r="B51" s="25" t="s">
        <v>103</v>
      </c>
      <c r="C51" s="25" t="s">
        <v>67</v>
      </c>
      <c r="D51" s="26">
        <v>50000</v>
      </c>
      <c r="E51" s="34">
        <v>158</v>
      </c>
      <c r="F51" s="34" t="s">
        <v>32</v>
      </c>
      <c r="G51" s="38">
        <v>40000</v>
      </c>
      <c r="H51" s="10">
        <v>0</v>
      </c>
      <c r="I51" s="18">
        <v>40000</v>
      </c>
      <c r="J51" s="39">
        <v>0</v>
      </c>
      <c r="K51" s="25"/>
      <c r="L51" s="25"/>
      <c r="M51" s="25"/>
      <c r="N51" s="25"/>
      <c r="O51" s="25">
        <v>0</v>
      </c>
      <c r="P51" s="25">
        <v>0</v>
      </c>
    </row>
    <row r="52" spans="1:16" x14ac:dyDescent="0.2">
      <c r="A52" s="25">
        <v>41</v>
      </c>
      <c r="B52" s="25" t="s">
        <v>104</v>
      </c>
      <c r="C52" s="25" t="s">
        <v>71</v>
      </c>
      <c r="D52" s="26">
        <v>45000</v>
      </c>
      <c r="E52" s="34">
        <v>156</v>
      </c>
      <c r="F52" s="34" t="s">
        <v>32</v>
      </c>
      <c r="G52" s="38">
        <v>36000</v>
      </c>
      <c r="H52" s="10">
        <v>0</v>
      </c>
      <c r="I52" s="18">
        <v>36000</v>
      </c>
      <c r="J52" s="39">
        <v>0</v>
      </c>
      <c r="K52" s="25"/>
      <c r="L52" s="25"/>
      <c r="M52" s="25"/>
      <c r="N52" s="25"/>
      <c r="O52" s="25"/>
      <c r="P52" s="25"/>
    </row>
    <row r="53" spans="1:16" x14ac:dyDescent="0.2">
      <c r="A53" s="25">
        <v>42</v>
      </c>
      <c r="B53" s="25" t="s">
        <v>105</v>
      </c>
      <c r="C53" s="25" t="s">
        <v>106</v>
      </c>
      <c r="D53" s="26">
        <v>270000</v>
      </c>
      <c r="E53" s="34">
        <v>155</v>
      </c>
      <c r="F53" s="34" t="s">
        <v>32</v>
      </c>
      <c r="G53" s="38">
        <v>216000</v>
      </c>
      <c r="H53" s="10">
        <v>0</v>
      </c>
      <c r="I53" s="18">
        <v>216000</v>
      </c>
      <c r="J53" s="39">
        <v>0</v>
      </c>
      <c r="K53" s="25"/>
      <c r="L53" s="25"/>
      <c r="M53" s="25">
        <v>70000</v>
      </c>
      <c r="N53" s="25">
        <v>150000</v>
      </c>
      <c r="O53" s="25">
        <v>70000</v>
      </c>
      <c r="P53" s="25">
        <v>150000</v>
      </c>
    </row>
    <row r="54" spans="1:16" x14ac:dyDescent="0.2">
      <c r="A54" s="25">
        <v>43</v>
      </c>
      <c r="B54" s="25" t="s">
        <v>107</v>
      </c>
      <c r="C54" s="25" t="s">
        <v>87</v>
      </c>
      <c r="D54" s="26">
        <v>150000</v>
      </c>
      <c r="E54" s="34">
        <v>142</v>
      </c>
      <c r="F54" s="34" t="s">
        <v>41</v>
      </c>
      <c r="G54" s="38">
        <v>60000</v>
      </c>
      <c r="H54" s="10">
        <v>0</v>
      </c>
      <c r="I54" s="18">
        <v>0</v>
      </c>
      <c r="J54" s="39">
        <v>60000</v>
      </c>
      <c r="K54" s="25"/>
      <c r="L54" s="25"/>
      <c r="M54" s="25">
        <v>0</v>
      </c>
      <c r="N54" s="25">
        <v>0</v>
      </c>
      <c r="O54" s="25">
        <v>230000</v>
      </c>
      <c r="P54" s="25">
        <v>250000</v>
      </c>
    </row>
    <row r="55" spans="1:16" x14ac:dyDescent="0.2">
      <c r="A55" s="25">
        <v>44</v>
      </c>
      <c r="B55" s="25" t="s">
        <v>108</v>
      </c>
      <c r="C55" s="25" t="s">
        <v>109</v>
      </c>
      <c r="D55" s="26">
        <v>132000</v>
      </c>
      <c r="E55" s="34">
        <v>141</v>
      </c>
      <c r="F55" s="34" t="s">
        <v>41</v>
      </c>
      <c r="G55" s="38">
        <v>52800</v>
      </c>
      <c r="H55" s="10">
        <v>0</v>
      </c>
      <c r="I55" s="18">
        <v>0</v>
      </c>
      <c r="J55" s="39">
        <v>52800</v>
      </c>
      <c r="K55" s="25"/>
      <c r="L55" s="25"/>
      <c r="M55" s="25"/>
      <c r="N55" s="25"/>
      <c r="O55" s="25">
        <v>0</v>
      </c>
      <c r="P55" s="25">
        <v>0</v>
      </c>
    </row>
    <row r="56" spans="1:16" x14ac:dyDescent="0.2">
      <c r="A56" s="25">
        <v>45</v>
      </c>
      <c r="B56" s="25" t="s">
        <v>110</v>
      </c>
      <c r="C56" s="25" t="s">
        <v>111</v>
      </c>
      <c r="D56" s="26">
        <v>150000</v>
      </c>
      <c r="E56" s="34">
        <v>139</v>
      </c>
      <c r="F56" s="34" t="s">
        <v>41</v>
      </c>
      <c r="G56" s="38">
        <v>60000</v>
      </c>
      <c r="H56" s="10">
        <v>0</v>
      </c>
      <c r="I56" s="18">
        <v>0</v>
      </c>
      <c r="J56" s="39">
        <v>60000</v>
      </c>
      <c r="K56" s="25"/>
      <c r="L56" s="25"/>
      <c r="M56" s="25"/>
      <c r="N56" s="25"/>
      <c r="O56" s="25">
        <v>0</v>
      </c>
      <c r="P56" s="25">
        <v>40000</v>
      </c>
    </row>
    <row r="57" spans="1:16" x14ac:dyDescent="0.2">
      <c r="A57" s="25">
        <v>46</v>
      </c>
      <c r="B57" s="25" t="s">
        <v>112</v>
      </c>
      <c r="C57" s="25" t="s">
        <v>113</v>
      </c>
      <c r="D57" s="26">
        <v>125000</v>
      </c>
      <c r="E57" s="34">
        <v>137</v>
      </c>
      <c r="F57" s="34" t="s">
        <v>41</v>
      </c>
      <c r="G57" s="38">
        <v>50000</v>
      </c>
      <c r="H57" s="10">
        <v>0</v>
      </c>
      <c r="I57" s="18">
        <v>0</v>
      </c>
      <c r="J57" s="39">
        <v>50000</v>
      </c>
      <c r="K57" s="25"/>
      <c r="L57" s="25"/>
      <c r="M57" s="25"/>
      <c r="N57" s="25">
        <v>40000</v>
      </c>
      <c r="O57" s="25">
        <v>80000</v>
      </c>
      <c r="P57" s="25">
        <v>121000</v>
      </c>
    </row>
    <row r="58" spans="1:16" x14ac:dyDescent="0.2">
      <c r="A58" s="25">
        <v>47</v>
      </c>
      <c r="B58" s="25" t="s">
        <v>114</v>
      </c>
      <c r="C58" s="25" t="s">
        <v>115</v>
      </c>
      <c r="D58" s="26">
        <v>100000</v>
      </c>
      <c r="E58" s="34">
        <v>135</v>
      </c>
      <c r="F58" s="34" t="s">
        <v>41</v>
      </c>
      <c r="G58" s="38">
        <v>40000</v>
      </c>
      <c r="H58" s="10">
        <v>0</v>
      </c>
      <c r="I58" s="18">
        <v>0</v>
      </c>
      <c r="J58" s="39">
        <v>40000</v>
      </c>
      <c r="K58" s="25"/>
      <c r="L58" s="25"/>
      <c r="M58" s="25"/>
      <c r="N58" s="25"/>
      <c r="O58" s="25">
        <v>0</v>
      </c>
      <c r="P58" s="25">
        <v>0</v>
      </c>
    </row>
    <row r="59" spans="1:16" x14ac:dyDescent="0.2">
      <c r="A59" s="25">
        <v>48</v>
      </c>
      <c r="B59" s="25" t="s">
        <v>116</v>
      </c>
      <c r="C59" s="25" t="s">
        <v>117</v>
      </c>
      <c r="D59" s="26">
        <v>100000</v>
      </c>
      <c r="E59" s="34">
        <v>134</v>
      </c>
      <c r="F59" s="34" t="s">
        <v>41</v>
      </c>
      <c r="G59" s="38">
        <v>40000</v>
      </c>
      <c r="H59" s="10">
        <v>0</v>
      </c>
      <c r="I59" s="18">
        <v>0</v>
      </c>
      <c r="J59" s="39">
        <v>40000</v>
      </c>
      <c r="K59" s="25"/>
      <c r="L59" s="25"/>
      <c r="M59" s="25">
        <v>40</v>
      </c>
      <c r="N59" s="25">
        <v>50</v>
      </c>
      <c r="O59" s="25">
        <v>110</v>
      </c>
      <c r="P59" s="25">
        <v>180</v>
      </c>
    </row>
    <row r="60" spans="1:16" x14ac:dyDescent="0.2">
      <c r="A60" s="25">
        <v>49</v>
      </c>
      <c r="B60" s="25" t="s">
        <v>118</v>
      </c>
      <c r="C60" s="25" t="s">
        <v>119</v>
      </c>
      <c r="D60" s="26">
        <v>46000</v>
      </c>
      <c r="E60" s="34">
        <v>133</v>
      </c>
      <c r="F60" s="34" t="s">
        <v>41</v>
      </c>
      <c r="G60" s="38">
        <v>18400</v>
      </c>
      <c r="H60" s="10">
        <v>0</v>
      </c>
      <c r="I60" s="18">
        <v>0</v>
      </c>
      <c r="J60" s="39">
        <v>18400</v>
      </c>
      <c r="K60" s="25"/>
      <c r="L60" s="25"/>
      <c r="M60" s="25"/>
      <c r="N60" s="25"/>
      <c r="O60" s="25">
        <v>20000</v>
      </c>
      <c r="P60" s="25">
        <v>20000</v>
      </c>
    </row>
    <row r="61" spans="1:16" x14ac:dyDescent="0.2">
      <c r="A61" s="25">
        <v>50</v>
      </c>
      <c r="B61" s="25" t="s">
        <v>120</v>
      </c>
      <c r="C61" s="25" t="s">
        <v>43</v>
      </c>
      <c r="D61" s="26">
        <v>35000</v>
      </c>
      <c r="E61" s="34">
        <v>133</v>
      </c>
      <c r="F61" s="34" t="s">
        <v>41</v>
      </c>
      <c r="G61" s="38">
        <v>14000</v>
      </c>
      <c r="H61" s="10">
        <v>0</v>
      </c>
      <c r="I61" s="18">
        <v>0</v>
      </c>
      <c r="J61" s="39">
        <v>14000</v>
      </c>
      <c r="K61" s="25"/>
      <c r="L61" s="25"/>
      <c r="M61" s="25" t="s">
        <v>121</v>
      </c>
      <c r="N61" s="25"/>
      <c r="O61" s="25">
        <v>0</v>
      </c>
      <c r="P61" s="25">
        <v>0</v>
      </c>
    </row>
    <row r="62" spans="1:16" x14ac:dyDescent="0.2">
      <c r="A62" s="25">
        <v>51</v>
      </c>
      <c r="B62" s="25" t="s">
        <v>122</v>
      </c>
      <c r="C62" s="25" t="s">
        <v>123</v>
      </c>
      <c r="D62" s="26">
        <v>297100</v>
      </c>
      <c r="E62" s="34">
        <v>115</v>
      </c>
      <c r="F62" s="34">
        <v>0</v>
      </c>
      <c r="G62" s="38">
        <v>0</v>
      </c>
      <c r="H62" s="10">
        <v>0</v>
      </c>
      <c r="I62" s="18">
        <v>0</v>
      </c>
      <c r="J62" s="39">
        <v>0</v>
      </c>
      <c r="K62" s="25"/>
      <c r="L62" s="25"/>
      <c r="M62" s="25"/>
      <c r="N62" s="25"/>
      <c r="O62" s="25">
        <v>0</v>
      </c>
      <c r="P62" s="25">
        <v>0</v>
      </c>
    </row>
    <row r="63" spans="1:16" x14ac:dyDescent="0.2">
      <c r="A63" s="25">
        <v>52</v>
      </c>
      <c r="B63" s="25" t="s">
        <v>124</v>
      </c>
      <c r="C63" s="25" t="s">
        <v>125</v>
      </c>
      <c r="D63" s="26">
        <v>130000</v>
      </c>
      <c r="E63" s="34">
        <v>100</v>
      </c>
      <c r="F63" s="34">
        <v>0</v>
      </c>
      <c r="G63" s="38">
        <v>0</v>
      </c>
      <c r="H63" s="10">
        <v>0</v>
      </c>
      <c r="I63" s="18">
        <v>0</v>
      </c>
      <c r="J63" s="39">
        <v>0</v>
      </c>
      <c r="K63" s="25"/>
      <c r="L63" s="25"/>
      <c r="M63" s="25">
        <v>0</v>
      </c>
      <c r="N63" s="25">
        <v>0</v>
      </c>
      <c r="O63" s="25">
        <v>0</v>
      </c>
      <c r="P63" s="25">
        <v>0</v>
      </c>
    </row>
    <row r="64" spans="1:16" x14ac:dyDescent="0.2">
      <c r="A64" s="25"/>
      <c r="B64" s="25"/>
      <c r="C64" s="25"/>
      <c r="D64" s="25"/>
      <c r="E64" s="34"/>
      <c r="F64" s="34"/>
      <c r="G64" s="43">
        <v>981120</v>
      </c>
      <c r="H64" s="10">
        <v>0</v>
      </c>
      <c r="I64" s="18">
        <v>0</v>
      </c>
      <c r="J64" s="39">
        <v>0</v>
      </c>
      <c r="K64" s="25"/>
      <c r="L64" s="25"/>
      <c r="M64" s="25"/>
      <c r="N64" s="25"/>
      <c r="O64" s="25"/>
      <c r="P64" s="25"/>
    </row>
    <row r="65" spans="1:16" x14ac:dyDescent="0.2">
      <c r="A65" s="25">
        <v>5</v>
      </c>
      <c r="B65" s="33" t="s">
        <v>126</v>
      </c>
      <c r="C65" s="25"/>
      <c r="D65" s="25"/>
      <c r="E65" s="34"/>
      <c r="F65" s="34"/>
      <c r="G65" s="35"/>
      <c r="H65" s="10">
        <v>0</v>
      </c>
      <c r="I65" s="18">
        <v>0</v>
      </c>
      <c r="J65" s="39">
        <v>0</v>
      </c>
      <c r="K65" s="25"/>
      <c r="L65" s="25"/>
      <c r="M65" s="25"/>
      <c r="N65" s="25"/>
      <c r="O65" s="25"/>
      <c r="P65" s="25"/>
    </row>
    <row r="66" spans="1:16" x14ac:dyDescent="0.2">
      <c r="A66" s="25">
        <v>53</v>
      </c>
      <c r="B66" s="25" t="s">
        <v>127</v>
      </c>
      <c r="C66" s="25" t="s">
        <v>128</v>
      </c>
      <c r="D66" s="26">
        <v>580000</v>
      </c>
      <c r="E66" s="34">
        <v>185</v>
      </c>
      <c r="F66" s="34" t="s">
        <v>21</v>
      </c>
      <c r="G66" s="38">
        <v>580000</v>
      </c>
      <c r="H66" s="10">
        <v>580000</v>
      </c>
      <c r="I66" s="18">
        <v>0</v>
      </c>
      <c r="J66" s="39">
        <v>0</v>
      </c>
      <c r="K66" s="25"/>
      <c r="L66" s="25"/>
      <c r="M66" s="25">
        <v>580000</v>
      </c>
      <c r="N66" s="25">
        <v>580000</v>
      </c>
      <c r="O66" s="25">
        <v>840000</v>
      </c>
      <c r="P66" s="25">
        <v>840000</v>
      </c>
    </row>
    <row r="67" spans="1:16" x14ac:dyDescent="0.2">
      <c r="A67" s="25">
        <v>54</v>
      </c>
      <c r="B67" s="25" t="s">
        <v>130</v>
      </c>
      <c r="C67" s="25" t="s">
        <v>131</v>
      </c>
      <c r="D67" s="26">
        <v>465000</v>
      </c>
      <c r="E67" s="34">
        <v>163</v>
      </c>
      <c r="F67" s="34" t="s">
        <v>32</v>
      </c>
      <c r="G67" s="38">
        <v>372000</v>
      </c>
      <c r="H67" s="10">
        <v>0</v>
      </c>
      <c r="I67" s="18">
        <v>372000</v>
      </c>
      <c r="J67" s="39">
        <v>0</v>
      </c>
      <c r="K67" s="25"/>
      <c r="L67" s="25"/>
      <c r="M67" s="25">
        <v>400000</v>
      </c>
      <c r="N67" s="25">
        <v>450000</v>
      </c>
      <c r="O67" s="25">
        <v>580000</v>
      </c>
      <c r="P67" s="25">
        <v>600000</v>
      </c>
    </row>
    <row r="68" spans="1:16" x14ac:dyDescent="0.2">
      <c r="A68" s="25">
        <v>55</v>
      </c>
      <c r="B68" s="25" t="s">
        <v>132</v>
      </c>
      <c r="C68" s="25" t="s">
        <v>133</v>
      </c>
      <c r="D68" s="26">
        <v>760000</v>
      </c>
      <c r="E68" s="34">
        <v>159</v>
      </c>
      <c r="F68" s="34" t="s">
        <v>32</v>
      </c>
      <c r="G68" s="38">
        <v>608000</v>
      </c>
      <c r="H68" s="10">
        <v>0</v>
      </c>
      <c r="I68" s="18">
        <v>608000</v>
      </c>
      <c r="J68" s="39">
        <v>0</v>
      </c>
      <c r="K68" s="25"/>
      <c r="L68" s="25"/>
      <c r="M68" s="25">
        <v>350000</v>
      </c>
      <c r="N68" s="25">
        <v>350000</v>
      </c>
      <c r="O68" s="25">
        <v>350000</v>
      </c>
      <c r="P68" s="25">
        <v>420000</v>
      </c>
    </row>
    <row r="69" spans="1:16" x14ac:dyDescent="0.2">
      <c r="A69" s="25">
        <v>56</v>
      </c>
      <c r="B69" s="25" t="s">
        <v>76</v>
      </c>
      <c r="C69" s="25" t="s">
        <v>77</v>
      </c>
      <c r="D69" s="26">
        <v>235000</v>
      </c>
      <c r="E69" s="34">
        <v>157</v>
      </c>
      <c r="F69" s="34" t="s">
        <v>32</v>
      </c>
      <c r="G69" s="38">
        <v>188000</v>
      </c>
      <c r="H69" s="10">
        <v>0</v>
      </c>
      <c r="I69" s="18">
        <v>188000</v>
      </c>
      <c r="J69" s="39">
        <v>0</v>
      </c>
      <c r="K69" s="25"/>
      <c r="L69" s="25"/>
      <c r="M69" s="25"/>
      <c r="N69" s="25"/>
      <c r="O69" s="25">
        <v>0</v>
      </c>
      <c r="P69" s="25">
        <v>0</v>
      </c>
    </row>
    <row r="70" spans="1:16" x14ac:dyDescent="0.2">
      <c r="A70" s="25">
        <v>57</v>
      </c>
      <c r="B70" s="25" t="s">
        <v>134</v>
      </c>
      <c r="C70" s="25" t="s">
        <v>135</v>
      </c>
      <c r="D70" s="26">
        <v>200000</v>
      </c>
      <c r="E70" s="34">
        <v>136</v>
      </c>
      <c r="F70" s="34" t="s">
        <v>41</v>
      </c>
      <c r="G70" s="38">
        <v>80000</v>
      </c>
      <c r="H70" s="10">
        <v>0</v>
      </c>
      <c r="I70" s="18">
        <v>0</v>
      </c>
      <c r="J70" s="39">
        <v>80000</v>
      </c>
      <c r="K70" s="25"/>
      <c r="L70" s="25"/>
      <c r="M70" s="25" t="s">
        <v>136</v>
      </c>
      <c r="N70" s="25" t="s">
        <v>136</v>
      </c>
      <c r="O70" s="25">
        <v>0</v>
      </c>
      <c r="P70" s="25">
        <v>0</v>
      </c>
    </row>
    <row r="71" spans="1:16" x14ac:dyDescent="0.2">
      <c r="G71" s="6">
        <v>1828000</v>
      </c>
    </row>
    <row r="73" spans="1:16" x14ac:dyDescent="0.2">
      <c r="D73" s="6">
        <v>10256000</v>
      </c>
      <c r="G73" s="46">
        <v>6399520</v>
      </c>
      <c r="H73" s="2">
        <v>2245000</v>
      </c>
      <c r="I73" s="2">
        <v>3101920</v>
      </c>
      <c r="J73" s="2">
        <v>1052600</v>
      </c>
      <c r="K73" s="2">
        <v>6399520</v>
      </c>
    </row>
    <row r="74" spans="1:16" x14ac:dyDescent="0.2">
      <c r="G74" s="2">
        <v>-7500000</v>
      </c>
    </row>
    <row r="75" spans="1:16" x14ac:dyDescent="0.2">
      <c r="G75" s="47">
        <v>-1100480</v>
      </c>
    </row>
  </sheetData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2017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revision>13</cp:revision>
  <cp:lastPrinted>2017-02-17T12:38:32Z</cp:lastPrinted>
  <dcterms:created xsi:type="dcterms:W3CDTF">2017-02-13T08:13:20Z</dcterms:created>
  <dcterms:modified xsi:type="dcterms:W3CDTF">2017-03-13T09:46:23Z</dcterms:modified>
</cp:coreProperties>
</file>