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5" yWindow="3060" windowWidth="28920" windowHeight="15000"/>
  </bookViews>
  <sheets>
    <sheet name="výsledky" sheetId="6" r:id="rId1"/>
  </sheets>
  <calcPr calcId="145621" concurrentCalc="0"/>
</workbook>
</file>

<file path=xl/calcChain.xml><?xml version="1.0" encoding="utf-8"?>
<calcChain xmlns="http://schemas.openxmlformats.org/spreadsheetml/2006/main">
  <c r="H120" i="6" l="1"/>
  <c r="H91" i="6"/>
  <c r="H23" i="6"/>
</calcChain>
</file>

<file path=xl/sharedStrings.xml><?xml version="1.0" encoding="utf-8"?>
<sst xmlns="http://schemas.openxmlformats.org/spreadsheetml/2006/main" count="561" uniqueCount="341">
  <si>
    <t>4) Odborná periodická publikace</t>
  </si>
  <si>
    <t>A2, o.p.s.</t>
  </si>
  <si>
    <t>A2 kulturní čtrnáctideník - rubrika Výtvarné umění</t>
  </si>
  <si>
    <t>o.p.s.</t>
  </si>
  <si>
    <t>aArchitektura</t>
  </si>
  <si>
    <t>o.s. / spolek</t>
  </si>
  <si>
    <t>6) Dokumentační a informační činnost</t>
  </si>
  <si>
    <t>spolek</t>
  </si>
  <si>
    <t xml:space="preserve">5) Odborná neperiodická publikace </t>
  </si>
  <si>
    <t>Akademie výtvarných umění v Praze</t>
  </si>
  <si>
    <t>a.s.</t>
  </si>
  <si>
    <t>s.r.o.</t>
  </si>
  <si>
    <t>Archiv výtvarného umění</t>
  </si>
  <si>
    <t>Archiv výtvarného umění: celoroční provoz</t>
  </si>
  <si>
    <t>Artalk z.s.</t>
  </si>
  <si>
    <t>Artalk.cz</t>
  </si>
  <si>
    <t>Knihovna umění / Art Library Project</t>
  </si>
  <si>
    <t>Artmap, z. s.</t>
  </si>
  <si>
    <t>Artyčok.TV, z.s.</t>
  </si>
  <si>
    <t>Sešit pro umění, teorii a příbuzné zóny</t>
  </si>
  <si>
    <t>cosa.cz, kulturní družstvo</t>
  </si>
  <si>
    <t>družstvo</t>
  </si>
  <si>
    <t>CZECHDESIGN.CZ, z. s.</t>
  </si>
  <si>
    <t>Dům umění města Brna, příspěvková organizace</t>
  </si>
  <si>
    <t>p.o.</t>
  </si>
  <si>
    <t>ERA Média</t>
  </si>
  <si>
    <t>Fotograf 07 z.s.</t>
  </si>
  <si>
    <t>KAVKA - knižní a výtvarná kultura s.r.o.</t>
  </si>
  <si>
    <t>kontrapunkt, z. ú.</t>
  </si>
  <si>
    <t>PhDr. Ing. Martin Souček</t>
  </si>
  <si>
    <t>Nadace Prague Biennale</t>
  </si>
  <si>
    <t>Pěstuj prostor, z. s.</t>
  </si>
  <si>
    <t>Plzeňský architektonický manuál (PAM)</t>
  </si>
  <si>
    <t>spolek BM</t>
  </si>
  <si>
    <t>Spolek Obecní dům Brno</t>
  </si>
  <si>
    <t>Spolek přátel Domu umění města Brna, z.s.</t>
  </si>
  <si>
    <t>Spolek přátel časopisu FOTO z.s.</t>
  </si>
  <si>
    <t>tranzit.cz</t>
  </si>
  <si>
    <t>Yo-yo z.s.</t>
  </si>
  <si>
    <t>Ústav dějin umění AV ČR</t>
  </si>
  <si>
    <t>Umění / Art</t>
  </si>
  <si>
    <t>NÁZEV ŽADATELE</t>
  </si>
  <si>
    <t>název projektu</t>
  </si>
  <si>
    <t>Krajská galerie výtvarného umění ve Zlíně</t>
  </si>
  <si>
    <t>Prostor Zlín</t>
  </si>
  <si>
    <t>Městská galerie Litomyšl</t>
  </si>
  <si>
    <t>právní subj.</t>
  </si>
  <si>
    <t>VŠ</t>
  </si>
  <si>
    <t>z.ú.</t>
  </si>
  <si>
    <t>N,NF</t>
  </si>
  <si>
    <t>fyz.os.</t>
  </si>
  <si>
    <t>f.o.</t>
  </si>
  <si>
    <t>Galerie a nakladatelství Stará pošta, z. ú.</t>
  </si>
  <si>
    <t>HOST - vydavatelství, s.r.o.</t>
  </si>
  <si>
    <t>Centrum umění nových médií - Vasulka Kitchen Brno, z.s.</t>
  </si>
  <si>
    <t>Happy Materials s.r.o.</t>
  </si>
  <si>
    <t>nadace</t>
  </si>
  <si>
    <t>Zlínský zámek o.p.s.</t>
  </si>
  <si>
    <t>Galerie Václava Chada - dokumentační centrum Školy umění Zlín</t>
  </si>
  <si>
    <t>Zlínský architektonický manuál - Fáze A (Architektura a urbanismus Zlína v letech 1894-2018)</t>
  </si>
  <si>
    <t xml:space="preserve">ArtMap </t>
  </si>
  <si>
    <t>v.v.i.</t>
  </si>
  <si>
    <t>Centrum pro současné umění Praha</t>
  </si>
  <si>
    <t>Galerie moderního umění v Hradci Králové</t>
  </si>
  <si>
    <t>Galerie hlavního města Prahy</t>
  </si>
  <si>
    <t>Galerie Středočeského kraje, příspěvková organizace</t>
  </si>
  <si>
    <t>Spolek ArtLib.cz</t>
  </si>
  <si>
    <t>Books &amp; Pipes, z.ú.</t>
  </si>
  <si>
    <t>Art Antiques</t>
  </si>
  <si>
    <t>Artantiques media</t>
  </si>
  <si>
    <t>Fait Gallery</t>
  </si>
  <si>
    <t>Publikace Karel Malich a utopické projekty</t>
  </si>
  <si>
    <t>Ruka v rouně. Bohuslav Reynek v pardubickém kontextu</t>
  </si>
  <si>
    <t>Vašulka Kitchen Brno - Archiv 21</t>
  </si>
  <si>
    <t>Dialogue with the Demons of the Tools - Steina and Woody Vasulkas</t>
  </si>
  <si>
    <t>Digitalizace Sbírky grafiky a Sbírky kreseb Archivu Akademie výtvarných umění v Praze</t>
  </si>
  <si>
    <t>Litomyšlský architektonický manuál - LAM (fáze 5)</t>
  </si>
  <si>
    <t>Brněnský architektonický manuál fáze B</t>
  </si>
  <si>
    <t>Stanislav Podhrázský a přátelé (katalog)</t>
  </si>
  <si>
    <t>ERA21 ročník 2021</t>
  </si>
  <si>
    <t>Institut regionální paměti, z. ú.</t>
  </si>
  <si>
    <t>Emil Schwantner - sochař severovýchodního pohraničí</t>
  </si>
  <si>
    <t>Entrance Gallery</t>
  </si>
  <si>
    <t>Katalog galerie ENTRANCE 2005 - 2019</t>
  </si>
  <si>
    <t>Publikace Mezinárodní sympozium keramiky Bechyně 2021</t>
  </si>
  <si>
    <t>Mezinárodní symposium keramiky Bechyně</t>
  </si>
  <si>
    <t>Dotek Zvířete</t>
  </si>
  <si>
    <t>Jiří Thýn: Základní studie</t>
  </si>
  <si>
    <t>Nadace Hollar</t>
  </si>
  <si>
    <t>Grapheion 2021</t>
  </si>
  <si>
    <t>spolek Fiducia</t>
  </si>
  <si>
    <t>Ostravské kulturní stopy - virtuální kronika ostravského umění</t>
  </si>
  <si>
    <t>Nadace Agosto Foundation</t>
  </si>
  <si>
    <t>Mediatéka Nadace Agosto Foundation</t>
  </si>
  <si>
    <t>Michal Motyčka</t>
  </si>
  <si>
    <t>Václav Cigler, Michal Motyčka - Dialog</t>
  </si>
  <si>
    <t>Michal Motyčka, Jana Šindelová – HRANOL</t>
  </si>
  <si>
    <t>Architekti bez hranic, z.s.</t>
  </si>
  <si>
    <t>Architekti bez hranic 2021</t>
  </si>
  <si>
    <t>Časopis FOTO v roce 2021</t>
  </si>
  <si>
    <t>Tomáš Pospěch / Nakladatelství PositiF</t>
  </si>
  <si>
    <t>Monografie Alexandr Skalický</t>
  </si>
  <si>
    <t>Modely fotografie</t>
  </si>
  <si>
    <t>Material Times 2021</t>
  </si>
  <si>
    <t>Flash Art Czech &amp; Slovak Edition</t>
  </si>
  <si>
    <t>Artyčok.TV 2021 - online platforma pro současné umění</t>
  </si>
  <si>
    <t>Muzeum umění a designu Benešov, p.o.</t>
  </si>
  <si>
    <t>DŮM X MUD</t>
  </si>
  <si>
    <t>Cena EXIT - výroční publikace  k výstavě</t>
  </si>
  <si>
    <t>Univerzita J. E. Purkyně v Ústí nad Labem, FUD</t>
  </si>
  <si>
    <t>v.v.š.</t>
  </si>
  <si>
    <t>Pragovka for Art z.s.</t>
  </si>
  <si>
    <t>Souborný katalog k 10 letům uměleckých ateliérů Pragovky</t>
  </si>
  <si>
    <t>Marie Filippovová. Svět jako bod a čára</t>
  </si>
  <si>
    <t>Vendula Fremlová</t>
  </si>
  <si>
    <t>T-Club, Libuše Jarcovjáková</t>
  </si>
  <si>
    <t>Untitled project s.r.o.</t>
  </si>
  <si>
    <t>Business Media One, s.r.o.</t>
  </si>
  <si>
    <t>Časopis Stavba, ročník 2021</t>
  </si>
  <si>
    <t>Architektonické realizace 80. a 90. let</t>
  </si>
  <si>
    <t>Umělecká beseda, z.s.</t>
  </si>
  <si>
    <t>Život. Revue Umělecké besedy</t>
  </si>
  <si>
    <t>Projekt: Samota uprostřed davu: Charles Baudelaire a české umění</t>
  </si>
  <si>
    <t>ARBOR VITAE SOCIETAS, s.r.o.</t>
  </si>
  <si>
    <t>Jan Rous: Alžběta Skálová</t>
  </si>
  <si>
    <t>N. Schmidt, K. Jirkalová: Josef Pleskot – Rozhovory, texty, skici a vize</t>
  </si>
  <si>
    <t>Máša Černá Pivovarová: Ach! Život a dílo Viktora Pivovarova</t>
  </si>
  <si>
    <t>Petr Wittlich: Auguste Rodin</t>
  </si>
  <si>
    <t>Katalog Galerie Jelení 2010-2020</t>
  </si>
  <si>
    <t>Display, z.s.</t>
  </si>
  <si>
    <t>Hana Janečková, Zuzana Jakalová (eds.): Multilogues on the Now: O žlázách, membránách a dutinách</t>
  </si>
  <si>
    <t>ROLETA 39</t>
  </si>
  <si>
    <t>Umění, revoluce, Kostlivci a Smrt</t>
  </si>
  <si>
    <t>Bohemiae Rosa</t>
  </si>
  <si>
    <t>Ostravská univerzita</t>
  </si>
  <si>
    <t>Mapa tří živlů – těžní věže, vodojemy a komíny ostrav.-karvin. Revíru</t>
  </si>
  <si>
    <t>Berlinskej Model (2011-2021) / Interaktivní digitální platforma</t>
  </si>
  <si>
    <t>MODEL (2011-2021)</t>
  </si>
  <si>
    <t>Katalog výsledků 8. mezinárodního sympozia rytého skla v Kamenickém Šenově 2021</t>
  </si>
  <si>
    <t>Spolek sympozia rytého skla, z.s.</t>
  </si>
  <si>
    <t>DETAIL: Podcastová série platformy Artalk.cz</t>
  </si>
  <si>
    <t>Audre Lorde: Sister Outsider</t>
  </si>
  <si>
    <t>Maggie Nelson: Argonauti</t>
  </si>
  <si>
    <t>Galerie Benedikta Rejta v Lounech, příspěvková organizace</t>
  </si>
  <si>
    <t>WEB, vizuální identita a propagace sbírky GBR</t>
  </si>
  <si>
    <t>PAF, z.s.</t>
  </si>
  <si>
    <t>PAF Reader. Epizoda 2021 / Epizoda 2022 /Epizoda 2023</t>
  </si>
  <si>
    <t xml:space="preserve">Dům umění I/2021 </t>
  </si>
  <si>
    <t>PAVÍ KRÁL MOUDROSTI</t>
  </si>
  <si>
    <t>GALERIE ZDENĚK SKLENÁŘ</t>
  </si>
  <si>
    <t xml:space="preserve">Hans Belting – Antropologie obrazu </t>
  </si>
  <si>
    <t>ARCHITECTURA</t>
  </si>
  <si>
    <t>1920–2020 Praha–Tokio / Vlivy, paralely, tušení společného, 1920–2020 Praha–Tokyo / Exchanges, Parallels, Common Visions</t>
  </si>
  <si>
    <t>James Stevens Curl – Budování dystopie. Podivný triumf architektonického barbarství</t>
  </si>
  <si>
    <t>Michaela Pejčochová - Kapitoly z dějin sběratelství asijského umění v Československu mezi lety 1918 a 1989</t>
  </si>
  <si>
    <t>Královéhradecký architektonický manuál (KAM) - 4. fáze</t>
  </si>
  <si>
    <t xml:space="preserve">Gustav Erhart: Ferdinand Staeger (1880 -1976) </t>
  </si>
  <si>
    <t>Znojmo 1918–2020: architektonické proměny | publikace</t>
  </si>
  <si>
    <t>Jihomoravské muzeum ve Znojmě, příspěvková organizace</t>
  </si>
  <si>
    <t>Farmstudio - středisko umění a kultury, z.s.</t>
  </si>
  <si>
    <t>Farmstudio Journal</t>
  </si>
  <si>
    <t>Pravý úhel - PhDr. Ladislav Jackson</t>
  </si>
  <si>
    <t>Mýtus architekta: Jan Kotěra 150</t>
  </si>
  <si>
    <t>Steklík</t>
  </si>
  <si>
    <t>Kateřina Nedbálková: Dělníci dneška - Etnografie třídního rozdělení a identifikace v Baťově továrně</t>
  </si>
  <si>
    <t>Jiří Šalamoun -  monografie</t>
  </si>
  <si>
    <t>Praha mého srdce / Prague of My Heart - fotografická monografie</t>
  </si>
  <si>
    <t>RNDr. Ivana Dostálová, Ph.D.</t>
  </si>
  <si>
    <t>Démoni s andělskými křídly</t>
  </si>
  <si>
    <t>Antonín Tesař</t>
  </si>
  <si>
    <t>Antonín Hepnar</t>
  </si>
  <si>
    <t>Antonín Hepnar: Duše dřeva (Doteky soustružného dřeva)</t>
  </si>
  <si>
    <t>Databáze uměleckých výstav v českých zemích 1820-1950</t>
  </si>
  <si>
    <t xml:space="preserve">Portrét krajiny. Fotografie Irena Armutidisová. </t>
  </si>
  <si>
    <t>Univerzita Tomáše Bati ve Zlíně</t>
  </si>
  <si>
    <t>Karel Kotas (1894-1973)</t>
  </si>
  <si>
    <t>CZECHDESIGN.CZ, online magazín českého designu</t>
  </si>
  <si>
    <t>časopis Fotograf 2021</t>
  </si>
  <si>
    <t>Umělecký spolek Rafani</t>
  </si>
  <si>
    <t>RAFANI</t>
  </si>
  <si>
    <t>Publikace Plamen – edice soudobé světové poezie (1956–1990)</t>
  </si>
  <si>
    <t>Mluvící objekty / Talking Objects - podcastová minisérie</t>
  </si>
  <si>
    <t>MgA. Alžběta Kvasničková</t>
  </si>
  <si>
    <t>Mag z. s.</t>
  </si>
  <si>
    <t>Publikace - Astronomie, výsměch a život po smrti.</t>
  </si>
  <si>
    <t>nakladatelství wo-men</t>
  </si>
  <si>
    <t>HRANICE LÁSKY</t>
  </si>
  <si>
    <t xml:space="preserve">Aleš Filip, Roman Musil a kol. - Epocha salonů. České salonní umění a mezinárodní výtvarná scéna (1870–1914)  </t>
  </si>
  <si>
    <t xml:space="preserve">Milan Langer - kolektivní monografie </t>
  </si>
  <si>
    <t>10 let RurArtMap 2012-2021</t>
  </si>
  <si>
    <t>Fokus Praha</t>
  </si>
  <si>
    <t>České galerie</t>
  </si>
  <si>
    <t>Kafka design, s.r.o.</t>
  </si>
  <si>
    <t>časopis Font</t>
  </si>
  <si>
    <t xml:space="preserve">Hope Recycling Station: přednáškové cykly </t>
  </si>
  <si>
    <t>Hope Recycling Station z.s.</t>
  </si>
  <si>
    <t>z.s.</t>
  </si>
  <si>
    <t>František Bílek (1872 - 1941)</t>
  </si>
  <si>
    <t>časopis Knižní značka</t>
  </si>
  <si>
    <t>Viktor Stoilov</t>
  </si>
  <si>
    <t>Josef Koudelka - Deníky</t>
  </si>
  <si>
    <t>Michal Tůma Fotomida nakladatelství</t>
  </si>
  <si>
    <t>LIPTOVSKÁ RAPSODIE pocta K.O.Hrubému neperiodická fotografická publikace</t>
  </si>
  <si>
    <t>Filip Tomáš — Akropolis</t>
  </si>
  <si>
    <t>Spotřební imaginace komunistické diktatury. Reklama v poválečném Československu 1948–1989</t>
  </si>
  <si>
    <t>Jakub Hlaváček</t>
  </si>
  <si>
    <t>Sakrální umění v díle Vojmíra Vokolka</t>
  </si>
  <si>
    <t>Galerie Františka Drtikola Příbram</t>
  </si>
  <si>
    <t>Ladislav Sitenský – Putování na kole, obrazová publikace</t>
  </si>
  <si>
    <t>Překresleno na papír. Grafické dílo Vladimíra Boudníka</t>
  </si>
  <si>
    <t>Společnost Jindřicha Chalupeckého, z.s.</t>
  </si>
  <si>
    <t>Jindřich a jeho svět</t>
  </si>
  <si>
    <t>SWARM z.s.</t>
  </si>
  <si>
    <t>SWARM MAG</t>
  </si>
  <si>
    <t>Ivan Meštrović (1883-1962). Jihoslovanský Rodin</t>
  </si>
  <si>
    <t>požadavek 2022</t>
  </si>
  <si>
    <t>požadavek 2023</t>
  </si>
  <si>
    <t>náklady 2021</t>
  </si>
  <si>
    <t>požadavek 2021</t>
  </si>
  <si>
    <t>A</t>
  </si>
  <si>
    <t>B</t>
  </si>
  <si>
    <t>C</t>
  </si>
  <si>
    <t>body</t>
  </si>
  <si>
    <t xml:space="preserve">A -D </t>
  </si>
  <si>
    <t>Východočeská galerie v Pardubicích</t>
  </si>
  <si>
    <t>Spolek sběratelů a přátel Exlibris</t>
  </si>
  <si>
    <t>Kvalitně připravený projekt periodika zaměřeného na aktuální problémy umělecké scény současných a nedávných dějin uměni. Navýšení rozpočtu oproti minulým letům je spojeno s novou grafickou podobou periodika a anglickými překlady pro web, které mají směřovat časopis do Scopusu.</t>
  </si>
  <si>
    <t>Projekt přinese monografické zpracování dalšího z německy hovořících výtvarných umělců z Čech, Moravy a Slezska. Žádost v rámci detailního popisu projektu přináší podrobný medailon Ferdinanda Staegera, nedozvídáme se ale nic o autorově přístupu pro zpracování monografie nebo o metodologickém přístupu. Komise se přesto shodla, že vydání publikace o Staegerovi je záslužné.</t>
  </si>
  <si>
    <t xml:space="preserve">Předložený projekt má jasnou strukturu a chce představit Ivana Mestroviče a jeho působení a vliv na české prostředí v širokých kulturně-historických a politických souvislostech. Mezinárodní spolupráce kolektivu autorů nabídne kvalitní zpracování. </t>
  </si>
  <si>
    <t xml:space="preserve">Stručně, ale velmi kvalitně připravený projekt vychází z dlouhodobého badatelského zájmu autorky a v nakladatelství Books&amp;Pipes naváže na doposud realizované knižní projekty. Popis projektu spolu s přiloženou ukázkou a posudkem dokládají realizovatelnost knihy. </t>
  </si>
  <si>
    <t>Podrobně připravený projekt má být převážně sociologickou sondou do provozu Baťova závodu v Dolním Němčí. Navazuje na dosavadní aktivity předkladatele projektu. Komise kladně hodnotí interdisciplinární přístup.</t>
  </si>
  <si>
    <t xml:space="preserve">Odborně kvalitně postavený a zaštítěný projekt, předložený jako dvouletý, přinese zachycení opomíjené části vizuální kultury české společnosti spojené s historií každodenní vizuální komunikace komunistické diktatury – reklamy. </t>
  </si>
  <si>
    <t>Zpracování realizací ve veřejném prostoru sochaře Emila Schwantnera je velmi důležitou součástí poznání regionální paměti v oblastech Sudet. Předložený projekt má jasně stanovený cíl v podobě soupisu existujících i již zničených prací, z popisu však není jasný uměleckohistorický přínos pro obor.</t>
  </si>
  <si>
    <t>Velmi dobře formulovaný a profesionálně zaštítěný projekt bude pro obor zásadním přínosem.</t>
  </si>
  <si>
    <t>Publikace doplní již existující výbory z Chalupeckého statí v kontextu tehdejšího i současného uměleckého dění. Její deklamovaný popularizační charakter a propojení monografického zpracování slibuje oslovení širšího spektra čtenářů.</t>
  </si>
  <si>
    <t xml:space="preserve">Reflexe Koudelkovy tvorby od konce 60. let do současnosti na základě přenosu autorových deníků do tištěné podoby přinese důležité doplnění k dosavadnímu poznání tvorby a života tohoto fotografa. </t>
  </si>
  <si>
    <t>Kvalitně zpracovaný projekt navazuje na předchozí aktivity kolektivu autorů PAMu a v rámci letošní etapy přinese zpracování tří jasně definovaných okruhů. Komise kladně hodnotí vícezdrojové financování projektu.</t>
  </si>
  <si>
    <t>Komise kladně hodnotí aktivity komunity organizující sympozia řezaného skla i potřebu podchycení jejích výsledků. Shledává však nedostatky v popisu projektu, ze kterého není jasná koncepce a odborné zajištění, stejně jako není jasný kritický přístup pro sestavení publikace.</t>
  </si>
  <si>
    <t xml:space="preserve">Jakkoli je mapování činnosti zlínské Školy umění velmi důležitou součástí domácích dějin umění, není z popisu projektu jasné, jak jsou dosavadní výsledky dokumentační práce, uváděné v žádosti, prezentovány. </t>
  </si>
  <si>
    <t>Z popisu projektu nevyplývá, jaké texty budou obsahem předloženého žurnálu. Rozpočet projektu je vzhledem k plánovanému rozsahu notně nadsazený a vykazuje nejasnosti související s distribucí a příjmy z vysokého nákladu.</t>
  </si>
  <si>
    <t>Časopis Fotograf přináší kvalitně zpracované příspěvky z oblasti fotografie a současného umění zpracované profesionální redakcí. Komise kladně hodnotí dvoujazyčnost periodika, která vyžaduje vyšší finanční náklady.</t>
  </si>
  <si>
    <t>Vydání českého překladu důležitého metodologického textu Hanse Beltinga bude přínosem pro obor.</t>
  </si>
  <si>
    <t>Katalog, mapující historii uvedeného subjektu, přinese kritické zhodnocení jejích aktivit posledního desetiletí v širších souvislostech. Uvedený autorský tým je zárukou kvalitního zpracování projektu.</t>
  </si>
  <si>
    <t xml:space="preserve">Komise kladně hodnotí koncepci publikace, která přiblíží v hodnotících statích jednotlivá období existence galerie Entrance (2005–2019) od jejího založení po současnost včetně zasazení do dobového kontextu a rekapitulace proběhlých výstav a reflexe současného směřování subjektu.
</t>
  </si>
  <si>
    <t>Z popisu projektu není zcela jasná celková koncepce připravované publikace včetně kritérií výběru zařazených autorů a kritického zhodnocení jejich tvorby v souvislosti s předloženým záměrem.</t>
  </si>
  <si>
    <t>Velmi dobře připravený projekt s jasnou strukturou knihy a doloženým vícezdrojovým financováním v rámci kritickcýh statí zhodnotí činnost instituce a z tohoto pohledu bude pro obor přínosem.</t>
  </si>
  <si>
    <t xml:space="preserve">Z popisu projektu nevyplývá jasná koncepce předložené publikace, zejména výběr prací a jejich uměleckohistorická recepce a zhodnocení. </t>
  </si>
  <si>
    <t>Projekt publikace je předložen znovu v letošním roce, když nemohl být v loňském z důvodů pandemie realizovám.  Zpřístupnění specifika galerie Berlínskej model založené na mezilidském, sociálním, komunikativním módu vnímání a prezentaci současného umění vzniká ve spolupráci s předními českými fotografy a fotografkami a komise ho doporučuje podpořit.</t>
  </si>
  <si>
    <t>Podcastová minisérie zaměřená na architekturu má jasně strukturovaný obsah a formu, vychází z obsáhlých rešerší malého kolektivu autorů a je příslibem pro oživení stávající nabídky obdobných médií v českém uměleckém prostředí.</t>
  </si>
  <si>
    <t xml:space="preserve">Komise oceňuje dlouhodobé a na webovém portále jasně doložitelné aktivity Mediatéky s důležitými interdisciplinárními přesahy, které v rámci dílčích projektů zpracovávají aktuální společenská, kulturní a umělecká témata. </t>
  </si>
  <si>
    <t>Magazín Material Times je kvalitní publikace propojující tradiční a inovativní přístupy v rámci současného umění, designu a architektury. Komise oceňuje záměr propojovat skrze aspekt materiality různé fenomény hmotné kultury a zdůrazňovat přitom jejich sociální a environmentální souvislosti. Vzhledem k soustředění se na online formu publikační činnosti v příštím roce komise doporučuje zaměřit se na rovinu kritické reflexe a odborné analýzy dílčích témat.</t>
  </si>
  <si>
    <t>Komise oceňuje dlouhodobé úsilí časopisu soustavně informovat o aktuálním dění v oboru grafického designu, a to zejména snahu reflektovat “každodenní” vizualitu a grafickou kulturu firem, institucí či produktů. Redakční plán pro rok 2021 však není blíže specifikován a komise rovněž postrádá jasnou vizi budoucího rozvoje periodika, pokud jde o spektrum pokrývaných témat, inovaci přístupu ke kritickému psaní nebo okruh přispěvatelů.</t>
  </si>
  <si>
    <t>Časopis Knižní značka dlouhodobě přispívá k udržování tradice tvorby ex libris a s ní spojeného sběratelství. Komise oceňuje dokumentační a archivní roli časopisu i roli, kterou sehrává v uchovávání některých grafických technik. Předložený projekt je nicméně velmi vágní, pokud jde o rozvoj koncepce časopisu nebo obsah jednotlivých čísel příštího ročníku.</t>
  </si>
  <si>
    <t>Monografické zpracování volné i užité tvorby Antonína Hepnara, pro niž je charakteristická především technika soustružení dřeva, je bezesporu na místě. Komise tedy záměr vítá jako potenciálně přínosný, předložená koncepce publikace však není z odborného hlediska příliš propracovaná. Rovinu dokumentační a popularizační by bylo vhodné doplnit o rovinu hlubšího analytického zhodnocení Hepnarova díla.</t>
  </si>
  <si>
    <t>Publikace si klade za cíl představit formou literárně-vědní a uměleckohistorické studie s bohatým obrazovým doprovodem Edici soudobé světové poezie Plamen (1955–1990), již řadu let typograficky upravoval Václav Bláha. Komise oceňuje záměr zpracovávat touto formou historickou typografickou produkci místních nakladatelství a shromážděné informace zprostředkovávat jak knižně, tak online.</t>
  </si>
  <si>
    <t>Publikace Lenky Dolanové je dosud jedinou knižní monografií věnovanou práci Steiny a Woodyho Vasulkových, výrazných osobností dějin mediálního umění. Záměr přeložit publikaci do angličtiny považuje komise za přínosný – vydání knihy ve světovém jazyce může povzbudit zájem o tyto umělce v mezinárodním kontextu a zároveň podpořit internacionalizaci Centra umění nových médií v Brně, a tím i další institucionalizaci mediálního umění u nás.</t>
  </si>
  <si>
    <t>Tato česko-anglická monografie má být věnována japonskému dřevořezu Paví král moudrosti z roku 1907, kterou získal Zdeněk Sklenář v 50. letech v Číně. Byť je tento artefakt sám o sobě cennou uměleckou památkou, koncepce publikace postrádá jasný odborný záměr, pokud jde o metodologické uchopení uměleckohistorické studie, ať už jde o analýzu díla nebo jeho dalšího působení jako inspiračního zdroje v kontextu Sklenářovy tvorby. Nejasný a přitom až neúměrně vysoký je přitom i rozpočet projektu.</t>
  </si>
  <si>
    <t>Publikace navazuje na dřívější sborníky vydané u příležitosti bechyňského symposia a jejím cílem je kriticky reflektovat současné tendence, pokud jde o využívání keramiky v kontextu tzv. “volného” umění. Komise oceňuje záměr zaměřit se v kontextu již tradiční akce na aktuální otázky, jimž dosud v českém prostředí nebyla věnována soustředěná pozornost, a přispět tak prostřednictvím sborníku do odborné diskuse, která rámec tvůrčího symposia přesahuje</t>
  </si>
  <si>
    <t>Průmyslové památky, jako jsou tovární komíny, věžové vodojemy a těžní věže, jsou výrazným prvkem (sub-)urbánní krajiny ostravsko-karvinského regionu. Komise považuje záměr tyto památky mapovat, popisovat a seznamovat s nimi veřejnost za potenciálně velmi přínosný jak z hlediska jejich odborné reflexe a podpory obecného povědomí o jejich významu, tak z hlediska možného příslibu jejich budoucí památkové ochrany.</t>
  </si>
  <si>
    <t>Monografie fotografa Alexandra Skalického má být první rozsáhlou kritickou studií díla tohoto autora. Skalického tvorba se vyznačuje především tvůrčím kombinováním východisek a přístupů tzv. výtvarné a tzv. konceptuální fotografie. Formulace záměru svědčí o úsilí nahlížet tvorbu autora prizmatem aktuálních metodologických přístupů a nese v sobě příslib odborného přínosu v podobě hlubší kontextualizace, kritického zhodnocení a formulování obecnějších zjištění, pokud jde o nedávné dějiny české fotografie.</t>
  </si>
  <si>
    <t xml:space="preserve">Webový portál Czechdesign funguje již řadu let jako spolehlivý informační kanál, pokud jde o aktuality z oblasti produktového, grafického či interiérového designu. Přínos projektu spatřuje komise v rovině zpravodajské či edukativní a oceňuje úsilí redakce věnovat se tématům, která jsou relevantní jak pro profesní komunitu, tak pro širokou veřejnost. Za slabinu projektu nicméně komise i nadále považuje úroveň kritické reflexe či odbornosti publikovaného obsahu. </t>
  </si>
  <si>
    <t>Časopis Prostor Zlín je důležitým čtvrtletníkem s širokým teoretickým a uměleckým záběrem, který vytváří vítanou platformu pro popularizaci současného umění nejširší veřejnosti. Zachovává si důraz na sbírkotvornou a výstavní praxi galerie, ale zároveň je sympatický svým přesahem od současného umění do architektury, designu, poezie. Těší se dlouholeté tradici a dobré úrovni a komise doporučuje grantovou podporu.</t>
  </si>
  <si>
    <t>Vznik výročního sborníku Domu umění města Brna je jednoznačně přínosným počinem. Vytvoří potřebný prostor ke kritické reflexi výstavních projektů, uměleckých děl a zařazení do současného kulturního kontextu. Ročenka má potenciál rozšířit povědomí, nejen o bohaté činnosti Domu umění a jeho programů včetně Brněnského architektonického manuálu nebo projektu Vašulka Kitchen Brno, ale i o celé brněnské umělecké sféře a jejích nejvýznamnějších teoretických a uměleckých aktivitách.</t>
  </si>
  <si>
    <t xml:space="preserve">Záměr vydat první monografii dnes již čtyřiaosmdesátiletého umělce malíře Viktora Pivovarova, představitele tzv. neoficiální ruské scény umění padesátých až sedmdesátých let a zajímavého aktéra českého výtvarného undergroundu osmdesátých let je záslužným edičním počinem. Zmapování jeho života a díla, včetně definování jeho role konceptuálního umělce, přispěje k hlubšímu poznání významu jeho tvorby v kontextu českého umění. </t>
  </si>
  <si>
    <t>Vydání publikace Jana Steklíka, svérázné figury českého umění, člena legendární Křižovnické školy a aktéra akčního umění, je významným přínosem pro detailní mapování historie českého umění druhé poloviny 20. století.</t>
  </si>
  <si>
    <t xml:space="preserve">Komise hodnotí kladně záměr vydání publikace, sumarizující dlouholetou spolupráci těchto dvou umělců z let 2003–2021. Využití rozsáhlé dokumentace sta autorských výstav a projektů do krajiny, instalací doma i v zahraničí, skleněné, světelné a kinetické plastiky, včetně přípravných materiálů je příslibem adekvátní kritické reflexe. </t>
  </si>
  <si>
    <t xml:space="preserve">Přínos výroční publikace UJEP je  nejen v roli doprovodného souhrnného katalogu výstavy všech dosavadních vítězů Ceny EXIT od založení v roce 2003, který zdokumentuje proměny pojetí grafické práce studentů, ale v příležitosti otevřít širší diskuzi o směřování  a plánech  takovýchto ocenění českých a slovenských vysokých uměleckých škol. </t>
  </si>
  <si>
    <t xml:space="preserve">Zmapování Reynkových aktivit, spojených s výtvarnou spolupráci s pardubickou tiskárnou a nakladatelem a přítelem Vlastimilem Vokolkem, která měla pro výtvarnou, básnickou i překladatelskou tvorbu zásadní význam, přispěje k dalšímu poznání této svérázné umělecké osobnosti.  </t>
  </si>
  <si>
    <t xml:space="preserve">Formát otevřené platformy Podcastové série DETAIL se v současné době jeví jako velmi strategický co do jeho dosahu a působnosti. Dobře zvolená popularizačně-vzdělávací forma má potenciál zaujmout i širší publikum a seznamovat ho uživatelsky vhodnou formou s významnými uměleckými díly. Komise projekt hodnotí kladně a doporučuje ke grantové podpoře. </t>
  </si>
  <si>
    <t xml:space="preserve">Galerie Berlínskej Model pokrývá svým zaměřením formát, který je v současnosti obecně žádaný. Svědčí o tom i víc jak 7 tis. kontaktů, které galerie má za deset let svého působení na sociálních sítích. Rozšíření možností prezentace galerie mimo Instagram a Facebook o novou aktuální formu otevřené platformy je  přínosné pro aktuální dění v oblasti umění. </t>
  </si>
  <si>
    <t>Komise chápe nezastupitelnost platformy Artalk v českém uměleckém prostředí, kladně hodnotí vícezdrojové financování i aktivity směrem k rozšíření dosavadní nabídky. Jako podnět pro další rozvoj se nabízí rozšíření redakčního zázemí o zástupce z oblasti kulturních institucí, včetně regionálních.</t>
  </si>
  <si>
    <t>Kulturní čtrnáctideník A2 má pevné postavení na poli výtvarného umění, a to i přesto, že se věnuje širšímu spektru uměleckých projevů. A2 je názorově vyhraněná politizující platforma s kvalitním týmem, která přináší potřebnou diskuzi. Pozitivem je také vícezdrojové financování.</t>
  </si>
  <si>
    <t>Flash Art, jenž vychází v ČR a SK, přináší ojedinělé pohledy na současnou uměleckou scénu. Komise oceňuje postup časopisu během pandemie, především zavedení redakční rady. Na rok 2021 jsou naplánována zajímavá a aktuální témata. Částka požadovaná po MKČR však přesahuje možnosti dotačního titulu.</t>
  </si>
  <si>
    <t xml:space="preserve">Kniha kombinující psané slovo s vizuálním obsahem – Aktuální a zajímavé téma mimolidských tvorů, ekologie a aktivismu. Komise oceňuje interdisciplinaritu publikace a dvojjazyčné zpracování, stejně jako doprovodné programy cílené nejen na dospělé publikum. </t>
  </si>
  <si>
    <t>Dobře připravený projekt útlejší publikace, která představí dva související projekty Putování na kole – tzv. „dívčí“ a „mládeneckou“ variantu známého fotografa Ladislava Sitenského. Komise oceňuje přístup tvůrců, který spočívá v poodhalování procesů a prostředí tvorby obrazových publikací po druhé světové válce, stejně jako původní výzkum, který s tím souvisí.</t>
  </si>
  <si>
    <t>Ačkoliv GHMP v tomto případě žádá o dotaci na uhrazení nákladů na tisk, komise shledává rozpočet jako poměrně nadnesený. Z projektu jasně nevyplývá, zda reedice knihy o Františku Bílkovi přinese aktuální vrstvu výzkumu, nebo zda se jedná pouze o dotisk původní knihy.</t>
  </si>
  <si>
    <t>Vydání textů Yuka Huie přeložených do češtiny by mohlo být beze sporu přínosem pro naší uměleckou a myslitelskou scénu. Žádosti chybí jasnější koncepce, tj. výběr textů, údaje o překladateli či překladatelce, autorovi či autorce grafického designu. Rozpočtované položky tak zřejmě nebyly konzultovány s konkrétními zhotoviteli.</t>
  </si>
  <si>
    <t>Z žádosti vyplývá tendence černobílého vidění situace na československé umělecké scéně 2. pol. 20. stol. Ačkoliv je studium slovenského výtvarného umění, které bylo tzv. „v nemilosti“, komise neshledává v předložené žádosti dostatek informací o tom, že by se jednalo o významnější počin. V rozpočtu se nacházejí poměrně předražené položky (např. za grafický design).</t>
  </si>
  <si>
    <t>Ročenka Grapheion vychází obnoveně od roku 2018. Komise oceňuje online prezentaci ročenky a možnost jejího stažení v pdf. Grapheion má potenciál postihnout dění nejen v „klasické“ grafice, ale i v přidružených oborech, kde je samozřejmostí grafický design, fotografie aj. Nechybí mezinárodní rozměr. Rozpočet však přesahuje možnosti dotačního titulu.</t>
  </si>
  <si>
    <t>Tranzit pokračuje ve vydávání důležitých esejistických a kultovních děl z angloamerického prostředí, která ovlivnila feministické smýšlení 2. pol. 20. stol. Takovou knihou je i Sister Outsider afroamerické feministické spisovatelky, která se netajila svou menšinovou sexuální orientací. Ve své práci bravurně popisuje převládající mocenské principy v patriarchální kultuře a zároveň podává zprávu o své vlastní emancipaci. Projekt je dobře připraven, ukázka překladu přesvědčivá.</t>
  </si>
  <si>
    <t xml:space="preserve">Artmap je to rozvinutá platforma s dnes již dlouholetou zkušeností, která kromě tištěné mapy (hlavně v Praze a v Brně) přináší i zajímavé doprovodné programy nejen ve svých knihkupectvích, ale zaměřuje se i na filmové projekce zaměřené na uměleckou scénu. Svým způsobem dnes Artmap funguje jako potvrzení existence galerijních prostorů. Komise oceňuje, že Artmap dokázala fungovat i během pandemie. </t>
  </si>
  <si>
    <t>Cílem projektu Ostravské kulturní stopy je vytvoření on-line vzdělávacích programů, které postihnou důležitý fenomén Ostravy a jejích výtvarných a urbanistických specifik. Komise oceňuje dramaturgii i kvalitní realizační tým.</t>
  </si>
  <si>
    <t>Komise kladně hodnotí zaměření i mezinárodní ukotvení projektu. Pozitvní je také jazyková mutace a deklarovaná zahraniční distribuce. Podnětem k dalšímu rozvoji může být rozšíření aktivit pro širší publikum..</t>
  </si>
  <si>
    <t>Komise hodnotí projekt kladně, také jako příklad možné adaptace na situaci způsobenou COVID-19. Téma považuje za aktuální, jeho reflexe je potřebná. Podnětem k dalšímu rozvoji je rozšíření aktivit pro širší publikum.</t>
  </si>
  <si>
    <t>Monografie multimediálního a vizuálního umělce českého a československého prostoru Milana Langere přinese kritickou rekapitulaci jeho doposud nedoceně umělecké tvorby stejně jako reflexi regionálně působící osobnosti s přesahem do obecnějšího kontextu českého vizuálního umění posledních desetiletí.</t>
  </si>
  <si>
    <t>Komise projekt hodnotí jako problematický z hlediska přínosu pro obor. Autorova tvorba je obsáhle zpracována a průběžně reflektována, nová zjištění lze považovat za nejistá. V žádosti navíc figurují informace s vazbou k dalším aktivitám, které nemají být součástí předložené žádosti.</t>
  </si>
  <si>
    <t xml:space="preserve">Komise hodnotí kladně téma, předchozí výsledky autorské spolupráce a dlouhodobost záměru. Výhrady směřují k nejasně koncipované struktuře publikace, resp. reciprocitě umělecké a odborné reflexe. </t>
  </si>
  <si>
    <t>Projekt monografie nabídne reflexi volné tvorby autorky známé doposud spíše svými ilustracemi. Komise předpokládá kritické zhodnocení této části jejího díla a doporučuje projekt podpořit.</t>
  </si>
  <si>
    <t xml:space="preserve">Komise projekt hodnotí kladně, a to zejména pro komplexní nahlížení média fotografie. V publikaci zařazené kapitoly věnované technickým profesím spojenými s médiem fotografie doposud v knižní podobě chybí a jejich kritická zhodnocení budou přínosem pro obor. </t>
  </si>
  <si>
    <t xml:space="preserve">Komise pozitivně hodnotí především komplexní nahlížení činnosti skupiny, doufat přitom lze – vzhledem k autorskému kolektivu – v kontextualizaci a kritický přístup. </t>
  </si>
  <si>
    <t>Komise oceňuje zejména systematický přístup ke sbírce a zájem o její kontextuální ukotvení a doporučeje projekt k financování.</t>
  </si>
  <si>
    <t xml:space="preserve">Digitalizaci sbírek grafiky a kresby Archivu AVU považuje komise za důležitý krok ke zpřístupnění tohoto materiálu a do budoucna by ocenila zpřístupnění tohoto materiálu on-line. </t>
  </si>
  <si>
    <t>Časopis vychází od roku 2012 se zaměřením na obrazovou fotografii. Po předchozích 6, pak 4 vydáních, letos plánují vydat tři čísla, ale s větším počtem stran. Tradičně mají poměrně širokou obec předplatitelů. Časopis slouží především pro orientovanější zastánce imanentního přístupu k fotografii i pro studenty a absolventy fotografických škol.  Je dobrým doplňkem k časopisu Fotograf, který je orientován spíše na vztah fotografie a umění a takto mají v českém prostředí oba časopisy nezastupitelné místo. Současně – třeba oproti architektonickým časopisům – je jen malá možnost platit náklady na časopis z inzerce. Bez pravidelné podpory se neobjede.</t>
  </si>
  <si>
    <t>Cílem předloženého projektu je vydat autorskou monografii fotografa Antonína Tesaře.  Autor zatím žádnou autorskou publikaci nemá. Stejně tak ale nebyla jeho tvorba zařazena do žádné z výraznějších přehlídek současné české fotografie, nedostalo se jí začlenění do sbírek nebo texty a pracemi předních českých kurátorů. Většinou byla spjata se soukromými komerčními galeriemi (pražský Vltavín, olomoucká Mona Lisa, galerie Malovaný dům v Třebíči). Tím se obrací k poměrně uzavřenému publiku, především z řad sběratelů, a bylo by proto vhodnější, aby vydání knihy zaštítily tyto subjekty. Granty MK jsou určeny spíše na kritickou reflexi tvorby, vydání a editace samotným autorem nezaručuje dostatečný odstup od zpracovávaného tématu.</t>
  </si>
  <si>
    <t>Cílem projektu je vydat první monografii Jiřího Thýna a shrnout tak jeho dvacetiletou volnou tvorbu. Součástí knihy budou příspěvky Tomáše Pospiszyla, Karla Císaře, Václava Janoščíka a Jiřího Ptáčka. Dlouhodobá úroveň tvorby Jiřího Thýna si takové ucelené zpracování jistě zaslouží. Složení odborného týmu pro přípravu publikace je dostatečnou zárukou kvalitního kritického zhodnocení.</t>
  </si>
  <si>
    <t>Cílem projektu je vydat knihu fotografií pedagoga střední grafické školy v Brně K. O. Hrubého a jeho žáků Bohuslavy Maříkové, Miroslava Myšky a Dany Vitáskové. Fotografie byly vytvořeny během workshopu v sedmdesátých letech v oblasti Liptova. Fotografie jsou v prvé řadě dobrým připomenutím krajiny a tradičního života v podhorských vesnicích Liptova, mohou být zajímavé jak pro milovníky tradiční fotografie, tak do jisté míry i pro etnology. Nejasný je potenciál kritického zhodnocení těchto archivů, úroveň grafického designu publikace a kvalita tisku.</t>
  </si>
  <si>
    <t>Kniha je avizována jako monografie. Jedná se však spíše o vydání autorčiných fotografií vytvořených na území města Prahy v letech 2015-2020: Přestavba Národního muzea, Oslavy 30 let od Sametové revoluce, 100 let vzniku Republiky, koronavirová pandemie. Nikde se nepíše a také v rozpočtu chybí položka na text. Také požadované peníze jsou určeny na honorář grafika, nakladatele a tisk. Chybí tak důležitá podmínka grantů MK – podpora je cílena především na kritické zhodnocení díla etablovaného umělce. Selfpublishing, bez editora, úvodní studie aj. nedává záruku kritického zhodnocení představované tvorby.</t>
  </si>
  <si>
    <t>Kniha fotografií děkanky FMK UTB ve Zlíně. Fotografie jsou kvalitním příspěvkem k barevné abstrahující fotografii, tak jak ji vytvářel Franco Fontana, na Slovensku Dušan Slivka a u nás Jan Ságl nebo v černobílém pojetí K. O. Hrubý. Knihu překvapivě připravují historici umění, kteří dosud neměli zkušenost s fotografií a současným uměním a předmětem jejich zájmu bylo až dosud starší umění.  Koncepce knihy dává jen malou záruku kritického a koncepčního zhodnocení tvorby autora, který je již pevně etablován v oboru a působí v celostátním kontextu.</t>
  </si>
  <si>
    <t>Snímky z T-Clubu patří k jedněm z nejznámějších prací fotografky Libuše Jarcovjákové. Přesto dosud nikdy samostatně nevyšly. Přestože dílčí fotogafie byly mnohokrát publikovány a jsou jistě dostatečně známy, průzkum archivu, text Karola Radziszewského a grafické zpracování významné polské autorky Anni Nalecké-Milach mohou přispět k zajímavé publikaci. S editorkou Lucií Černou a v úpravě stejné grafičky vznikla už předchozí úspěšná publikace Evokativ.</t>
  </si>
  <si>
    <t xml:space="preserve">Web GBR a nová vizualita GBR má ztransparentnit působení instituce, která podle žádosti o grant dosud neměla vlastní webové stránky, a tím do budoucna umožnit veřejnosti seznámení s jejími bohatými sbírkami. Projekt je standardně dobře zpracován, webové stránky v tuto chvíli již běží (prozatím v češtině). Komise se domnívá, že toto je současná běžná prezentace instituce, obvykle hrazená z prostředků organizace a nedoporučuje takto koncipovaný projekt k podpoře. </t>
  </si>
  <si>
    <t>Předkladatelé zamýšlí vydat další z tištěné RurArtMap, které na daný rok seznamují se zajímavými aktivitami ve výtvarném umění mimo velké umělecká centra. Letošní ročník je navíc výjimečný – projekt je realizován už 10 let a proto chtějí realizátoři akce připravit bilancující výstavu v prostorách Domu U Jonáše v Pardubicích. Projekt je dobře zpracován, rozšiřuje kulturní nabídku zprostředkováváním nepříliš známých aktivit a jeho realizace je v českém uměleckém prostředí žádoucí. Sympatická je také snaha nabídnout i program navíc a schopnost vystačit a realizovat projekt s poměrně malými prostředky.</t>
  </si>
  <si>
    <t xml:space="preserve">Tradiční tuzemské architektonické médium dává prostor kritickému hodnocení soudobé produkce i odborným, často teoretickým textům. I proto představuje setrvale potřebnou platformu pro reflexi oboru. Komise navíc oceňuje, že v roce 2021 se ve dvou číslech ze čtyř redakce hodlá věnovat vybraným stavbám podrobněji. </t>
  </si>
  <si>
    <t>Přední domácí architektonické periodikum si díky zasvěcenému redakčnímu vedení a široké redakční radě udržuje dlouhodobě vysokou úroveň. Komise kvituje, že v šesti tematických číslech, v nichž se podrobně věnuje dílčím aspektům architektury, časopis v letošním roce postihne několik klíčových současných témat: architekturu péče a zdraví, architekturu volného času či developerskou architekturu.</t>
  </si>
  <si>
    <t>Česko-anglická publikace s rozšířeným resumé v japonštině vyniká nevšední strukturou odvozenou od klíčových elementů japonské kultury, umně však vyvažuje české i japonské prvky. Záruku kvalitního výsledku komise spatřuje zejména v klíčové člence autorského a editorského týmu Heleně Čapkové.</t>
  </si>
  <si>
    <t>Předností projektu je záměr neomezit se pouze na kritické uměleckohistorické zhodnocení 50 nejdůležitějších staveb města, ale tyto objekty vsadit do kontextu vývoje znojemské aglomerace a nastínit i ideu dalšího směřování architektonického rozvoje města. Komise knize vyjadřuje podporu i kvůli potřebnosti reflexe architektury v regionech, pionýrské povaze záměru v místě vydání a poměrně širokému mezioborovému týmu autorů.</t>
  </si>
  <si>
    <t>Komise oceňuje záměr představit ojedinělý výstavní prostor i jeho nezasupitelnou roli v kulturním životě města. Vnímá i nesporné kvality site-specific instalace, jejíž komplexní prezentace je dalším cílem publikace. Vzhledem k pouze nastíněnému obsahu části věnované galerii Věž – a tedy ne zcela přesvědčivě definované struktuře knihy – i patrně nerealistickému termínu jejího dokončení v březnu 2021 se však komise pro podporu projektu nerozhodla.</t>
  </si>
  <si>
    <t xml:space="preserve">K podpoře projektu se komise kloní kvůli civilní koncepci záměru, který má dát veřejnosti nahlédnout do architektova myšlení a zároveň zachytit vývoj jeho tvorby, nezpochybnitelnému významu Josefa Pleskota coby "krystalizační postavy" české architektury i odbornému renomé editorů knihy. </t>
  </si>
  <si>
    <t>Se záměrem přehledně vylíčit osobnost a dílo významného architekta Karla Kotase se komise ztotožňuje. Je přesvědčena, že dějiny domácí meziválečné architektury je namístě doplňovat i o postavy, které nepatřily k avantgardě, které však po sobě zanechaly dílo vynikající úrovně. Podporu projektu komise vyjadřuje i díky odborným kvalitám autora hlavní studie Martina Strakoše.</t>
  </si>
  <si>
    <t>Předností projektu je úzká spolupráce šesti místních zainteresovaných organizací a s tím související široký a zároveň erudovaný mezioborový autorský tým. Tomuto rozkročení odpovídá i ambiciózní záměr realizovat velké množství dílčích výstupů projektu. Realizace dosavadních fází projektu však komisi přesvědčuje o schopnosti žadatele tento cíl bezezbytku naplnit.</t>
  </si>
  <si>
    <t>Přestože je program projektu pro rok 2021 naznačen do značné míry obecně, komise se rozhodla vyjádřit projektu podporu. Aktivity spolku zaměřené na architekturu v souvislosti s vyloučenými lokalitami, znevýhodněností či sociálním bydlením totiž vnímá jako navýsost potřebné. Věří také, že finanční příspěvek umožní spolku získat pro svoji ojedinělou činnost pevnější a zároveň udržitelnou bázi.</t>
  </si>
  <si>
    <t>Projekt dokumentující architekturu 80. a nově i 90. let 20. století dlouhodobě prokazuje svoji nezastupitelnou roli v kritické reflexi a zprostředkovávání domácí architektury uvedeného období. Vysokou úroveň výstupů navíc nadále posouvá – ať už anglickými titulky či delší stopáží dokumentů. Komise proto projekt plně podporuje.</t>
  </si>
  <si>
    <t>Komise se rozhodla podpořit další fázi úspěšně se rozvíjejícího a dobře vedeného projektu s odborně zdatným kolektivem autorů. Kvituje přitom záměr soustředit pozornost ve výzkumu místní architektury na periferii města a nově se věnovat i objektům z období 1950–1989.</t>
  </si>
  <si>
    <t>Z několikaleté existence velmi invenčního projektu je dobře patrné mimořádné nasazení autorů a jejich péče o místo, která se projevuje množstvím doprovodných akcí a aktivním zapojováním veřejnosti. Velmi přesvědčivě koncipované jsou i výstupy připravované pro letošní rok, a to jak nová edukativní sekce projektu, tak série tištěných publikací zprostředkovávající již vytvořený obsah webu veřejnosti.</t>
  </si>
  <si>
    <t>Jiřímu Šalamounovi, výtvarníkovi a ilustrátorovi vyšla před pěti lety 2015 v nakladatelství Baobab první monografie k umělcovým osmdesátinám s rozsáhlou fotodokumentací a soupisy prací. Nicméně vyskytly se kritické připomínky k některým aspektům obsahové části a k chybám, které vedly k záměru vydat novou adekvátní monografii pod dohledem umělce. Komise důvody zohlednila a rozhodla se grant podpořit dílčí částkou.</t>
  </si>
  <si>
    <t>Již tradiční periodikum pro poučenou veřejnost, které nabízí přehled o dění v oblasti umění z mnoha úhlů pohledu. Na vysoce odborné úrovni reflektuje jak jednotlivé aspekty světa umění a institucionální problematiku, tak otázky uměleckého trhu a soukromého sběratelství. Svou všestranností, obecnou  přístupností při zachování kritického pohledu nemá v českém prostředí obdobu a je proto nezastupitelné.</t>
  </si>
  <si>
    <t>Spolkový časopis Umělecké besedy s více jak stoletou tradicí. Komise oceňuje snahu redakce o redefinování sborníku směrem k odbornému periodiku, v němž bude věnován prostor kritické reflexi tradičních témat. Komise však negativně vnímá malou dostupnost, neboť sborník v posledních letech fungoval téměř výhradně v rámci úzké komunity. Doporučujeme vydavateli zameřit se na větší otevřenost s důrazem na distribuci případně též zvážit publikování on-line.</t>
  </si>
  <si>
    <t>Tematická, úzce zaměřená, uměnovědná publikace je výstupem několikaletého výzkumného projektu Muni Brno podpořeného z programu GA ČR zpracovájajícího dosud málo reflektované téma salónního umění. Přidanou hodnotou je snaha o podchycení působení českých umělců v kontextu mezinárodní výtvarné scény a jeho výstavního provozu. Zkušená autorská dvojice Musil-Filip je dostatečnou zárukou kvality výstupu, ačkoliv podaná žádost neposkytuje jasnější představu o skutečném obsahu připravované publikace. Komise považuje rozpočet vzhledem k předchozímu financování z jiného dotačního programu a nejasnému definování podílu autorů za příliš vysoký.</t>
  </si>
  <si>
    <t>Přínosem katalogu ke stejnojmenné výstavě by mohla být jeho dvojjazyčná verze, která by umožnila prezentovat českou kulturu i návštěvníkům a zájemcům z řad cizinců. V žádosti bohužel chybí jakékoliv informace k autorskému kolektivu s výjimkou editorky a nedává tak jakoukoli představu o textové ani grafické podobě publikace.</t>
  </si>
  <si>
    <t xml:space="preserve">Oborová, profesionálně připravená databáze specializovaného výzkumného ústavu, která umožní zveřejnit výsledky bádání, jenž dosud zůstávaly na okraji zájmu. Nezanedbatelným přínosem, nejen pro odbornou veřejnost, je zpřístupnění archivních materiálů obou zúčastněných institucí. </t>
  </si>
  <si>
    <t>Existence archivu v loňském roce opětovně prokázala své opodstatnění, jeho činnost komise hodnotí kladně. Výhrada se vztahuje k opakovanému zařazování titulu do daného dotačního programu. Komise znovu apeluje na řešení situace dohodou MK ČR a Archivu VU.</t>
  </si>
  <si>
    <t>Publikace, navazující na loňskou výstavu Karel Malich &amp; utopické projekty, by měla zdokumentovat a zhodnotit tuto zajímavou část umělcovy tvorby. Koncept knihy, kde jsou kromě dvou nových textů zařazeny již publikované uměleckohistorické texty, nenasvědčuje tomu, že by přinesla nové kritické reflexe tohoto segmentu Malichova díla. Přínosné by bylo naopak dát prostor autorům z jiných oblastí, např. architektury a jejích přesahů do dalších výtvarných forem. Komise grantovou podporu proto nedoporučuje.</t>
  </si>
  <si>
    <t>Souborná monografie brněnské autorky Marie Filippovové, kreslířky, ilustrátorky, členky Umělecké besedy a dlouholeté pedagožky ŠUŘ v Brně, přinese kritické zhodnocení autorčiny tvorby.</t>
  </si>
  <si>
    <t>Umění je nezastupitelné recenzované periodikum pro obor dějin umění a architektury s profesionální redakcí a renovovaným okruhem recenzentů. Od roku bude 2021 vycházet jako čtvrtletník, přesto dochází k navýšení finančních požadavků. Ty budou  užity pro překlady textů a reprodukční práva, jejichž ceny se zvýšily.</t>
  </si>
  <si>
    <t>slovní hodnocení</t>
  </si>
  <si>
    <t>Artyčok.tv se dlouhodobě věnuje dokumentační a informační činnosti v oblasti českého současného umění, vytváří však i vlastní obsah, ať už ve formě podpory vzniku nových uměleckých děl nebo tvorbou tematických seriálů či videorozhovorů. Jeho působení na místní umělecké scéně je nezastupitelné a komise oceňuje jeho rychlou adaptaci na změnu podmínek a potřeb v době pandemie. I přesto však komise vnímá jistou míru nekonzistence, pokud jde o vztah mezi plánovaným programem a reálně publikovaným obsahem v uplynulých letech, zejména pokud jde o tzv. speciální programy. Požadovaná částka přesahuje možnosti dotačního titulu.</t>
  </si>
  <si>
    <t xml:space="preserve">Přesvědčivě koncipovaný projekt má oporu ve zdařilé výstavě realizované v roce 2020. Komise kvituje myšlenku přiblížit 20 nejvýznamnějších staveb Benešova veřejnosti prostřednictvím příběhů zainteresovaných aktérů i záměr představit kontext staveb a jejich v roli v komplexním organismu města. </t>
  </si>
  <si>
    <t>Předností projektu je kontinuita jeho trvání, velmi zkušený autorský tým, úroveň i objem dosavadní práce a zázemí respektované organizace. Komise navíc oceňuje záměr projektu zmapovat a podrobit výzkumu brněnskou architekturu často opomíjeného období na rozhraní epoch a významně tak doplnit dějiny české architektury minulého století.</t>
  </si>
  <si>
    <t>SWARM MAG referuje o situaci v designu a na umělecké scéně střední a východní Evropy, zabývá se někdy i okrajovými, a přesto důležitými tématy. Rozhodně přináší nové a důležité impulzy. Magazín má ale výraznější vizuální než textovou složku, přičemž texty vykazují nižší kvalitu. Komise na příště doporučuje posílit právě obsahovou část a tu výrazně prohloubit. Rozpočet je značně maximalistický a přesahuje možnosti dotačního titulu.</t>
  </si>
  <si>
    <t>Artlib je projekt úzce navázán na wikipedii – cílem je tedy editovat a přidávat hesla o českém výtvarném umění, a to v češtině i angličtině. Letošní žádost obsahuje jak soupis spolupracujících odbornic a odborníků, tak i jasnou koncepci. Komise však stále postrádá jasný kritický přesah, jenž je v tomto dotačním titulu důležitý.</t>
  </si>
  <si>
    <t>Důsledně propracovaný koncept slibuje revizi života a díla Jana Kotěry, legendy české moderní architektury, z pohledu dnešního uměnovědného diskurzu. Velkým přínosem mimo samotnou publikaci je digitalizce dosud nezpracovaných a tím i nedostupných archivních materiálů. Komise oceňuje i záměr poskytnout příležitost studentům UMPRUM a FaVU v rámci soutěže na grafickou úpravu knihy.</t>
  </si>
  <si>
    <t>Uměnovědná publikace zpracovávající atraktivní téma propojující literaturu se světem výtvarného umění není ve své podstatě objevný, přesto má potenciál přinést nový pohled na pozadí vzniku díla a zároveň zaujmout čtenáře nejen z okruhu historiků umění a literatury, ale i široké veřejnosti (díky tématu známemu z hodin literatury). Komise oceňuje kvalitně připravený projekt.</t>
  </si>
  <si>
    <t xml:space="preserve">Další z projektů nakladatelství tranzit, ktarý přináší do českého prostředí tolik potřebný "jiný" pohled na otázky genderových rolí, tělesnost, feminismus, LGBT. Maggie Nelson ve své osobní zpovědí založené na zkušenostech s vizuálním uměním, stírá hranice mezi jednotlivými kategoriemi. Argonauti jsou důležití právě pro svou nejednoznačnost a poukazování na složitost problému života každého jedince. </t>
  </si>
  <si>
    <t>Specializovaná monografie podrobně mapuje Vokolkovy nástěnné malby realizované v kostelích královéhradecké diecéze (obvykle menších obcích). Specifické murály jsou vzácnou ukázkou nábožensky motivovaného figurálního umění v době totality a jako takové si zaslouží ochranu. K jejich pochopení, přijetí a záchraně (dvě z nich již  byly zničeny zabílením) může přispět právě připravovaná publikace. Důraz na liturgický výklad jednotlivých výjevů je přínostný a ve své podstatě nezbytně nutný.</t>
  </si>
  <si>
    <t>Komise oceňuje zvýšení aktivity v online prostředí vstříc směrem k výtvarné publicistice, avšak vydávání tištěného informační materiálu za stávající epidemiologické situace a v kombinaci s dostupností těchto informací na internetu považuje za zbytný. Další pokračování jinak záslužného projektu umožňuje trvalá podpora Úřadu práce a Hlavního města Prahy poskytovaná Fokusu Praha v rámci podpory zaměstnanosti znevýhodněných osob. Rozpočet vykazuje závažné nedostatky (položky nesouvisející se samotným projektem, nulový zisk z inzerce).</t>
  </si>
  <si>
    <t>dotace 2021</t>
  </si>
  <si>
    <t>rozděleno</t>
  </si>
  <si>
    <t>Informační portál papirakniha.info</t>
  </si>
  <si>
    <t>MgA. Julie Kačerovská, Ph.D.</t>
  </si>
  <si>
    <r>
      <t xml:space="preserve">České vydání recentního anglické publikace slibuje </t>
    </r>
    <r>
      <rPr>
        <sz val="8"/>
        <color theme="1"/>
        <rFont val="Calibri"/>
        <family val="2"/>
      </rPr>
      <t>předložit první komplexní dějiny architektury 20. století, které kriticky zohlední negativní dopady dobové výstavby na životní prostředí. Erudovaných p</t>
    </r>
    <r>
      <rPr>
        <sz val="8"/>
        <color rgb="FF000000"/>
        <rFont val="Calibri"/>
        <family val="2"/>
      </rPr>
      <t>rací zpochybňujících architektonický diskurs se domácímu prostředí trvale nedostává a komise je proto přesvědčena o potřebnosti české verze titulu.</t>
    </r>
    <r>
      <rPr>
        <sz val="8"/>
        <color rgb="FFFF0000"/>
        <rFont val="Calibri"/>
        <family val="2"/>
      </rPr>
      <t xml:space="preserve"> </t>
    </r>
  </si>
  <si>
    <t xml:space="preserve">Komise oceňuje záměr projektu reflektovat oblast bez stálé institucionální podpory a pozornosti odborné veřejnosti. Uvědomuje si situaci, ve které vzniká, a rozhodla se jej podpořit. Doporučuje však jeho systematizaci, stanovení cílů a vytvoření pevné přispěvatelské základny.  </t>
  </si>
  <si>
    <t>KA - Výtvarné umění - publikace 2021 - hodnocení žádostí o dotaci na rok 2021 - konečné výsledky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</si>
</sst>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K_č"/>
  </numFmts>
  <fonts count="1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color indexed="8"/>
      <name val="Calibri"/>
      <family val="2"/>
      <charset val="238"/>
    </font>
    <font>
      <sz val="10"/>
      <color theme="1"/>
      <name val="Calibri"/>
      <family val="2"/>
      <charset val="238"/>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b/>
      <sz val="14"/>
      <color theme="1"/>
      <name val="Calibri"/>
      <family val="2"/>
      <scheme val="minor"/>
    </font>
    <font>
      <b/>
      <sz val="10"/>
      <color theme="1"/>
      <name val="Calibri"/>
      <family val="2"/>
      <charset val="238"/>
      <scheme val="minor"/>
    </font>
    <font>
      <sz val="8"/>
      <color theme="1"/>
      <name val="Calibri"/>
      <family val="2"/>
      <scheme val="minor"/>
    </font>
    <font>
      <b/>
      <sz val="8"/>
      <color theme="1"/>
      <name val="Calibri"/>
      <family val="2"/>
      <scheme val="minor"/>
    </font>
    <font>
      <sz val="8"/>
      <color rgb="FF000000"/>
      <name val="Calibri"/>
      <family val="2"/>
    </font>
    <font>
      <sz val="8"/>
      <color theme="1"/>
      <name val="Calibri"/>
      <family val="2"/>
    </font>
    <font>
      <sz val="8"/>
      <color rgb="FFFF0000"/>
      <name val="Calibri"/>
      <family val="2"/>
    </font>
  </fonts>
  <fills count="5">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4"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s>
  <cellStyleXfs count="2">
    <xf numFmtId="0" fontId="0" fillId="0" borderId="0"/>
    <xf numFmtId="0" fontId="3" fillId="0" borderId="0"/>
  </cellStyleXfs>
  <cellXfs count="201">
    <xf numFmtId="0" fontId="0" fillId="0" borderId="0" xfId="0"/>
    <xf numFmtId="0" fontId="0" fillId="0" borderId="0" xfId="0" applyAlignment="1">
      <alignment wrapText="1"/>
    </xf>
    <xf numFmtId="3" fontId="0" fillId="0" borderId="0" xfId="0" applyNumberFormat="1"/>
    <xf numFmtId="0" fontId="4" fillId="0" borderId="0" xfId="0" applyFont="1" applyFill="1" applyBorder="1" applyAlignment="1">
      <alignment wrapText="1"/>
    </xf>
    <xf numFmtId="3" fontId="4" fillId="0" borderId="0" xfId="0" applyNumberFormat="1" applyFont="1" applyFill="1" applyBorder="1" applyAlignment="1"/>
    <xf numFmtId="0" fontId="0" fillId="0" borderId="1" xfId="0" applyBorder="1"/>
    <xf numFmtId="0" fontId="4" fillId="0" borderId="1" xfId="0" applyFont="1" applyFill="1" applyBorder="1" applyAlignment="1">
      <alignment wrapText="1"/>
    </xf>
    <xf numFmtId="3" fontId="4" fillId="0" borderId="1" xfId="0" applyNumberFormat="1" applyFont="1" applyFill="1" applyBorder="1" applyAlignment="1"/>
    <xf numFmtId="0" fontId="0" fillId="0" borderId="0" xfId="0" applyFill="1" applyBorder="1"/>
    <xf numFmtId="0" fontId="4" fillId="0" borderId="2" xfId="0" applyFont="1" applyFill="1" applyBorder="1" applyAlignment="1">
      <alignment wrapText="1"/>
    </xf>
    <xf numFmtId="3" fontId="4" fillId="0" borderId="2" xfId="0" applyNumberFormat="1" applyFont="1" applyFill="1" applyBorder="1" applyAlignment="1"/>
    <xf numFmtId="3" fontId="0" fillId="0" borderId="1" xfId="0" applyNumberFormat="1" applyFill="1" applyBorder="1"/>
    <xf numFmtId="0" fontId="4" fillId="0" borderId="7" xfId="0" applyFont="1" applyFill="1" applyBorder="1" applyAlignment="1">
      <alignment wrapText="1"/>
    </xf>
    <xf numFmtId="0" fontId="4" fillId="0" borderId="8" xfId="0" applyFont="1" applyFill="1" applyBorder="1" applyAlignment="1">
      <alignment wrapText="1"/>
    </xf>
    <xf numFmtId="0" fontId="0" fillId="0" borderId="7" xfId="0" applyFill="1" applyBorder="1" applyAlignment="1">
      <alignment wrapText="1"/>
    </xf>
    <xf numFmtId="0" fontId="0" fillId="0" borderId="1" xfId="0" applyFill="1" applyBorder="1" applyAlignment="1">
      <alignment wrapText="1"/>
    </xf>
    <xf numFmtId="0" fontId="0" fillId="0" borderId="1" xfId="0" applyFill="1" applyBorder="1"/>
    <xf numFmtId="4" fontId="1" fillId="0" borderId="0" xfId="0" applyNumberFormat="1" applyFont="1" applyFill="1" applyBorder="1"/>
    <xf numFmtId="0" fontId="0" fillId="0" borderId="0" xfId="0" applyAlignment="1">
      <alignment horizontal="left" vertical="top"/>
    </xf>
    <xf numFmtId="0" fontId="6" fillId="0" borderId="0" xfId="0" applyFont="1"/>
    <xf numFmtId="0" fontId="5" fillId="0" borderId="0" xfId="0" applyFont="1"/>
    <xf numFmtId="0" fontId="5" fillId="0" borderId="0" xfId="0" applyFont="1" applyAlignment="1">
      <alignment wrapText="1"/>
    </xf>
    <xf numFmtId="3" fontId="5" fillId="0" borderId="0" xfId="0" applyNumberFormat="1" applyFont="1"/>
    <xf numFmtId="0" fontId="7" fillId="0" borderId="0" xfId="0" applyFont="1"/>
    <xf numFmtId="3" fontId="6" fillId="0" borderId="10" xfId="0" applyNumberFormat="1" applyFont="1" applyFill="1" applyBorder="1" applyAlignment="1"/>
    <xf numFmtId="0" fontId="5" fillId="0" borderId="8" xfId="0" applyFont="1" applyFill="1" applyBorder="1" applyAlignment="1">
      <alignment wrapText="1"/>
    </xf>
    <xf numFmtId="0" fontId="5" fillId="0" borderId="2" xfId="0" applyFont="1" applyFill="1" applyBorder="1" applyAlignment="1">
      <alignment wrapText="1"/>
    </xf>
    <xf numFmtId="3" fontId="5" fillId="0" borderId="2" xfId="0" applyNumberFormat="1" applyFont="1" applyFill="1" applyBorder="1" applyAlignment="1"/>
    <xf numFmtId="0" fontId="6" fillId="0" borderId="2" xfId="0" applyFont="1" applyFill="1" applyBorder="1"/>
    <xf numFmtId="0" fontId="5" fillId="0" borderId="7" xfId="0" applyFont="1" applyFill="1" applyBorder="1" applyAlignment="1">
      <alignment wrapText="1"/>
    </xf>
    <xf numFmtId="0" fontId="5" fillId="0" borderId="1" xfId="0" applyFont="1" applyFill="1" applyBorder="1" applyAlignment="1">
      <alignment wrapText="1"/>
    </xf>
    <xf numFmtId="3" fontId="5" fillId="0" borderId="1" xfId="0" applyNumberFormat="1" applyFont="1" applyFill="1" applyBorder="1" applyAlignment="1"/>
    <xf numFmtId="0" fontId="6" fillId="0" borderId="1" xfId="0" applyFont="1" applyFill="1" applyBorder="1"/>
    <xf numFmtId="3" fontId="6" fillId="0" borderId="1" xfId="0" applyNumberFormat="1" applyFont="1" applyFill="1" applyBorder="1"/>
    <xf numFmtId="0" fontId="5" fillId="0" borderId="15" xfId="0" applyFont="1" applyFill="1" applyBorder="1" applyAlignment="1">
      <alignment wrapText="1"/>
    </xf>
    <xf numFmtId="0" fontId="5" fillId="0" borderId="4" xfId="0" applyFont="1" applyFill="1" applyBorder="1" applyAlignment="1">
      <alignment wrapText="1"/>
    </xf>
    <xf numFmtId="3" fontId="5" fillId="0" borderId="4" xfId="0" applyNumberFormat="1" applyFont="1" applyFill="1" applyBorder="1" applyAlignment="1"/>
    <xf numFmtId="0" fontId="5" fillId="0" borderId="9" xfId="0" applyFont="1" applyFill="1" applyBorder="1" applyAlignment="1">
      <alignment wrapText="1"/>
    </xf>
    <xf numFmtId="0" fontId="5" fillId="0" borderId="6" xfId="0" applyFont="1" applyFill="1" applyBorder="1" applyAlignment="1">
      <alignment wrapText="1"/>
    </xf>
    <xf numFmtId="3" fontId="5" fillId="0" borderId="6" xfId="0" applyNumberFormat="1" applyFont="1" applyFill="1" applyBorder="1" applyAlignment="1"/>
    <xf numFmtId="3" fontId="6" fillId="0" borderId="11" xfId="0" applyNumberFormat="1" applyFont="1" applyFill="1" applyBorder="1"/>
    <xf numFmtId="0" fontId="5" fillId="0" borderId="0" xfId="0" applyFont="1" applyFill="1" applyBorder="1" applyAlignment="1">
      <alignment wrapText="1"/>
    </xf>
    <xf numFmtId="3" fontId="5" fillId="0" borderId="0" xfId="0" applyNumberFormat="1" applyFont="1" applyFill="1" applyBorder="1" applyAlignment="1"/>
    <xf numFmtId="3" fontId="5" fillId="0" borderId="0" xfId="0" applyNumberFormat="1" applyFont="1" applyFill="1" applyBorder="1"/>
    <xf numFmtId="4" fontId="6" fillId="0" borderId="0" xfId="0" applyNumberFormat="1" applyFont="1" applyFill="1" applyBorder="1"/>
    <xf numFmtId="3" fontId="6" fillId="0" borderId="2" xfId="0" applyNumberFormat="1" applyFont="1" applyFill="1" applyBorder="1" applyAlignment="1"/>
    <xf numFmtId="0" fontId="6" fillId="0" borderId="2" xfId="0" applyFont="1" applyFill="1" applyBorder="1" applyAlignment="1">
      <alignment horizontal="right"/>
    </xf>
    <xf numFmtId="3" fontId="6" fillId="0" borderId="1" xfId="0" applyNumberFormat="1" applyFont="1" applyFill="1" applyBorder="1" applyAlignment="1"/>
    <xf numFmtId="0" fontId="6" fillId="0" borderId="1" xfId="0" applyFont="1" applyFill="1" applyBorder="1" applyAlignment="1">
      <alignment horizontal="right"/>
    </xf>
    <xf numFmtId="0" fontId="6" fillId="0" borderId="1" xfId="0" applyFont="1" applyFill="1" applyBorder="1" applyAlignment="1">
      <alignment horizontal="left" vertical="top"/>
    </xf>
    <xf numFmtId="0" fontId="6" fillId="0" borderId="1" xfId="0" applyFont="1" applyFill="1" applyBorder="1" applyAlignment="1">
      <alignment horizontal="right" wrapText="1"/>
    </xf>
    <xf numFmtId="3" fontId="5" fillId="0" borderId="1" xfId="0" applyNumberFormat="1" applyFont="1" applyFill="1" applyBorder="1" applyAlignment="1">
      <alignment horizontal="right" wrapText="1"/>
    </xf>
    <xf numFmtId="3" fontId="6" fillId="0" borderId="1" xfId="0" applyNumberFormat="1" applyFont="1" applyFill="1" applyBorder="1" applyAlignment="1">
      <alignment horizontal="right" wrapText="1"/>
    </xf>
    <xf numFmtId="4" fontId="6" fillId="0" borderId="13" xfId="0" applyNumberFormat="1" applyFont="1" applyFill="1" applyBorder="1"/>
    <xf numFmtId="4" fontId="6" fillId="0" borderId="12" xfId="0" applyNumberFormat="1" applyFont="1" applyFill="1" applyBorder="1"/>
    <xf numFmtId="4" fontId="6" fillId="0" borderId="17" xfId="0" applyNumberFormat="1" applyFont="1" applyFill="1" applyBorder="1"/>
    <xf numFmtId="4" fontId="1" fillId="0" borderId="12" xfId="0" applyNumberFormat="1" applyFont="1" applyFill="1" applyBorder="1"/>
    <xf numFmtId="0" fontId="0" fillId="0" borderId="0" xfId="0" applyFill="1"/>
    <xf numFmtId="3" fontId="6" fillId="0" borderId="2" xfId="0" applyNumberFormat="1" applyFont="1" applyFill="1" applyBorder="1"/>
    <xf numFmtId="0" fontId="6" fillId="3" borderId="5" xfId="0" applyFont="1" applyFill="1" applyBorder="1"/>
    <xf numFmtId="0" fontId="6" fillId="3" borderId="3" xfId="0" applyFont="1" applyFill="1" applyBorder="1"/>
    <xf numFmtId="0" fontId="6" fillId="3" borderId="3" xfId="0" applyFont="1" applyFill="1" applyBorder="1" applyAlignment="1">
      <alignment wrapText="1"/>
    </xf>
    <xf numFmtId="3" fontId="6" fillId="3" borderId="3" xfId="0" applyNumberFormat="1" applyFont="1" applyFill="1" applyBorder="1"/>
    <xf numFmtId="0" fontId="6" fillId="4" borderId="13" xfId="0" applyFont="1" applyFill="1" applyBorder="1" applyAlignment="1">
      <alignment horizontal="right"/>
    </xf>
    <xf numFmtId="0" fontId="6" fillId="4" borderId="12" xfId="0" applyFont="1" applyFill="1" applyBorder="1" applyAlignment="1">
      <alignment horizontal="right"/>
    </xf>
    <xf numFmtId="0" fontId="6" fillId="4" borderId="17" xfId="0" applyFont="1" applyFill="1" applyBorder="1" applyAlignment="1">
      <alignment horizontal="right"/>
    </xf>
    <xf numFmtId="3" fontId="6" fillId="0" borderId="22" xfId="0" applyNumberFormat="1" applyFont="1" applyFill="1" applyBorder="1"/>
    <xf numFmtId="0" fontId="6" fillId="0" borderId="22" xfId="0" applyFont="1" applyFill="1" applyBorder="1"/>
    <xf numFmtId="0" fontId="6" fillId="0" borderId="23" xfId="0" applyFont="1" applyFill="1" applyBorder="1"/>
    <xf numFmtId="0" fontId="8" fillId="0" borderId="23" xfId="0" applyFont="1" applyFill="1" applyBorder="1"/>
    <xf numFmtId="3" fontId="6" fillId="0" borderId="23" xfId="0" applyNumberFormat="1" applyFont="1" applyFill="1" applyBorder="1"/>
    <xf numFmtId="3" fontId="6" fillId="0" borderId="24" xfId="0" applyNumberFormat="1" applyFont="1" applyFill="1" applyBorder="1"/>
    <xf numFmtId="3" fontId="6" fillId="0" borderId="4" xfId="0" applyNumberFormat="1" applyFont="1" applyFill="1" applyBorder="1" applyAlignment="1"/>
    <xf numFmtId="3" fontId="6" fillId="0" borderId="6" xfId="0" applyNumberFormat="1" applyFont="1" applyFill="1" applyBorder="1" applyAlignment="1"/>
    <xf numFmtId="0" fontId="6" fillId="2" borderId="21" xfId="0" applyFont="1" applyFill="1" applyBorder="1" applyAlignment="1">
      <alignment horizontal="left"/>
    </xf>
    <xf numFmtId="0" fontId="6" fillId="2" borderId="18" xfId="0" applyFont="1" applyFill="1" applyBorder="1" applyAlignment="1">
      <alignment horizontal="left"/>
    </xf>
    <xf numFmtId="0" fontId="6" fillId="2" borderId="18" xfId="0" applyFont="1" applyFill="1" applyBorder="1" applyAlignment="1">
      <alignment horizontal="left" wrapText="1"/>
    </xf>
    <xf numFmtId="3" fontId="6" fillId="2" borderId="18" xfId="0" applyNumberFormat="1" applyFont="1" applyFill="1" applyBorder="1" applyAlignment="1">
      <alignment horizontal="left" wrapText="1"/>
    </xf>
    <xf numFmtId="3" fontId="6" fillId="2" borderId="20" xfId="0" applyNumberFormat="1" applyFont="1" applyFill="1" applyBorder="1" applyAlignment="1">
      <alignment horizontal="left" wrapText="1"/>
    </xf>
    <xf numFmtId="0" fontId="6" fillId="2" borderId="19" xfId="0" applyFont="1" applyFill="1" applyBorder="1" applyAlignment="1">
      <alignment horizontal="left" wrapText="1"/>
    </xf>
    <xf numFmtId="0" fontId="6" fillId="2" borderId="20" xfId="0" applyFont="1" applyFill="1" applyBorder="1" applyAlignment="1">
      <alignment horizontal="left" wrapText="1"/>
    </xf>
    <xf numFmtId="4" fontId="6" fillId="0" borderId="1" xfId="0" applyNumberFormat="1" applyFont="1" applyFill="1" applyBorder="1"/>
    <xf numFmtId="0" fontId="6" fillId="4" borderId="1" xfId="0" applyFont="1" applyFill="1" applyBorder="1" applyAlignment="1">
      <alignment horizontal="right"/>
    </xf>
    <xf numFmtId="4" fontId="6" fillId="0" borderId="1" xfId="0" applyNumberFormat="1" applyFont="1" applyFill="1" applyBorder="1" applyAlignment="1">
      <alignment horizontal="right"/>
    </xf>
    <xf numFmtId="4" fontId="6" fillId="0" borderId="2" xfId="0" applyNumberFormat="1" applyFont="1" applyFill="1" applyBorder="1"/>
    <xf numFmtId="0" fontId="6" fillId="4" borderId="2" xfId="0" applyFont="1" applyFill="1" applyBorder="1" applyAlignment="1">
      <alignment horizontal="right"/>
    </xf>
    <xf numFmtId="3" fontId="6" fillId="0" borderId="1" xfId="0" applyNumberFormat="1" applyFont="1" applyFill="1" applyBorder="1" applyAlignment="1">
      <alignment horizontal="right"/>
    </xf>
    <xf numFmtId="4" fontId="1" fillId="0" borderId="13" xfId="0" applyNumberFormat="1" applyFont="1" applyFill="1" applyBorder="1"/>
    <xf numFmtId="0" fontId="2" fillId="3" borderId="5" xfId="0" applyFont="1" applyFill="1" applyBorder="1" applyAlignment="1"/>
    <xf numFmtId="0" fontId="0" fillId="3" borderId="3" xfId="0" applyFill="1" applyBorder="1" applyAlignment="1"/>
    <xf numFmtId="0" fontId="0" fillId="3" borderId="3" xfId="0" applyFill="1" applyBorder="1" applyAlignment="1">
      <alignment wrapText="1"/>
    </xf>
    <xf numFmtId="3" fontId="0" fillId="3" borderId="3" xfId="0" applyNumberFormat="1" applyFill="1" applyBorder="1" applyAlignment="1"/>
    <xf numFmtId="0" fontId="0" fillId="3" borderId="3" xfId="0" applyFill="1" applyBorder="1"/>
    <xf numFmtId="4" fontId="1" fillId="3" borderId="3" xfId="0" applyNumberFormat="1" applyFont="1" applyFill="1" applyBorder="1"/>
    <xf numFmtId="3" fontId="10" fillId="0" borderId="13" xfId="0" applyNumberFormat="1" applyFont="1" applyFill="1" applyBorder="1" applyAlignment="1"/>
    <xf numFmtId="3" fontId="10" fillId="0" borderId="12" xfId="0" applyNumberFormat="1" applyFont="1" applyFill="1" applyBorder="1" applyAlignment="1"/>
    <xf numFmtId="164" fontId="1" fillId="0" borderId="12" xfId="0" applyNumberFormat="1" applyFont="1" applyFill="1" applyBorder="1" applyAlignment="1">
      <alignment wrapText="1"/>
    </xf>
    <xf numFmtId="0" fontId="1" fillId="4" borderId="1" xfId="0" applyFont="1" applyFill="1" applyBorder="1" applyAlignment="1">
      <alignment horizontal="right"/>
    </xf>
    <xf numFmtId="0" fontId="1" fillId="4" borderId="2" xfId="0" applyFont="1" applyFill="1" applyBorder="1" applyAlignment="1">
      <alignment horizontal="right"/>
    </xf>
    <xf numFmtId="3" fontId="6" fillId="0" borderId="13" xfId="0" applyNumberFormat="1" applyFont="1" applyFill="1" applyBorder="1"/>
    <xf numFmtId="0" fontId="6" fillId="0" borderId="12" xfId="0" applyFont="1" applyFill="1" applyBorder="1"/>
    <xf numFmtId="3" fontId="6" fillId="0" borderId="12" xfId="0" applyNumberFormat="1" applyFont="1" applyFill="1" applyBorder="1"/>
    <xf numFmtId="3" fontId="6" fillId="0" borderId="17" xfId="0" applyNumberFormat="1" applyFont="1" applyFill="1" applyBorder="1"/>
    <xf numFmtId="0" fontId="0" fillId="0" borderId="12" xfId="0" applyFill="1" applyBorder="1"/>
    <xf numFmtId="3" fontId="5" fillId="0" borderId="3" xfId="0" applyNumberFormat="1" applyFont="1" applyFill="1" applyBorder="1"/>
    <xf numFmtId="3" fontId="1" fillId="0" borderId="25" xfId="0" applyNumberFormat="1" applyFont="1" applyFill="1" applyBorder="1"/>
    <xf numFmtId="0" fontId="1" fillId="0" borderId="25" xfId="0" applyFont="1" applyBorder="1"/>
    <xf numFmtId="3" fontId="1" fillId="0" borderId="25" xfId="0" applyNumberFormat="1" applyFont="1" applyBorder="1"/>
    <xf numFmtId="0" fontId="9" fillId="3" borderId="26" xfId="0" applyFont="1" applyFill="1" applyBorder="1" applyAlignment="1"/>
    <xf numFmtId="0" fontId="5" fillId="3" borderId="27" xfId="0" applyFont="1" applyFill="1" applyBorder="1" applyAlignment="1"/>
    <xf numFmtId="0" fontId="5" fillId="3" borderId="27" xfId="0" applyFont="1" applyFill="1" applyBorder="1" applyAlignment="1">
      <alignment wrapText="1"/>
    </xf>
    <xf numFmtId="3" fontId="5" fillId="3" borderId="27" xfId="0" applyNumberFormat="1" applyFont="1" applyFill="1" applyBorder="1" applyAlignment="1"/>
    <xf numFmtId="0" fontId="5" fillId="3" borderId="27" xfId="0" applyFont="1" applyFill="1" applyBorder="1"/>
    <xf numFmtId="4" fontId="6" fillId="3" borderId="27" xfId="0" applyNumberFormat="1" applyFont="1" applyFill="1" applyBorder="1"/>
    <xf numFmtId="3" fontId="1" fillId="0" borderId="28" xfId="0" applyNumberFormat="1" applyFont="1" applyBorder="1"/>
    <xf numFmtId="0" fontId="5" fillId="0" borderId="29" xfId="0" applyFont="1" applyFill="1" applyBorder="1" applyAlignment="1">
      <alignment wrapText="1"/>
    </xf>
    <xf numFmtId="0" fontId="5" fillId="0" borderId="10" xfId="0" applyFont="1" applyFill="1" applyBorder="1" applyAlignment="1">
      <alignment wrapText="1"/>
    </xf>
    <xf numFmtId="3" fontId="5" fillId="0" borderId="10" xfId="0" applyNumberFormat="1" applyFont="1" applyFill="1" applyBorder="1" applyAlignment="1"/>
    <xf numFmtId="0" fontId="6" fillId="0" borderId="10" xfId="0" applyFont="1" applyFill="1" applyBorder="1" applyAlignment="1">
      <alignment horizontal="right"/>
    </xf>
    <xf numFmtId="3" fontId="6" fillId="0" borderId="10" xfId="0" applyNumberFormat="1" applyFont="1" applyFill="1" applyBorder="1" applyAlignment="1">
      <alignment horizontal="right"/>
    </xf>
    <xf numFmtId="4" fontId="6" fillId="0" borderId="10" xfId="0" applyNumberFormat="1" applyFont="1" applyFill="1" applyBorder="1"/>
    <xf numFmtId="0" fontId="6" fillId="4" borderId="10" xfId="0" applyFont="1" applyFill="1" applyBorder="1" applyAlignment="1">
      <alignment horizontal="right"/>
    </xf>
    <xf numFmtId="0" fontId="5" fillId="0" borderId="32" xfId="0" applyFont="1" applyFill="1" applyBorder="1" applyAlignment="1">
      <alignment wrapText="1"/>
    </xf>
    <xf numFmtId="0" fontId="5" fillId="0" borderId="11" xfId="0" applyFont="1" applyFill="1" applyBorder="1" applyAlignment="1">
      <alignment wrapText="1"/>
    </xf>
    <xf numFmtId="3" fontId="5" fillId="0" borderId="11" xfId="0" applyNumberFormat="1" applyFont="1" applyFill="1" applyBorder="1" applyAlignment="1"/>
    <xf numFmtId="3" fontId="6" fillId="0" borderId="11" xfId="0" applyNumberFormat="1" applyFont="1" applyFill="1" applyBorder="1" applyAlignment="1"/>
    <xf numFmtId="0" fontId="6" fillId="0" borderId="11" xfId="0" applyFont="1" applyFill="1" applyBorder="1" applyAlignment="1">
      <alignment horizontal="right"/>
    </xf>
    <xf numFmtId="4" fontId="6" fillId="0" borderId="11" xfId="0" applyNumberFormat="1" applyFont="1" applyFill="1" applyBorder="1"/>
    <xf numFmtId="0" fontId="6" fillId="4" borderId="11" xfId="0" applyFont="1" applyFill="1" applyBorder="1" applyAlignment="1">
      <alignment horizontal="right"/>
    </xf>
    <xf numFmtId="0" fontId="5" fillId="0" borderId="35" xfId="0" applyFont="1" applyFill="1" applyBorder="1" applyAlignment="1">
      <alignment wrapText="1"/>
    </xf>
    <xf numFmtId="0" fontId="5" fillId="0" borderId="36" xfId="0" applyFont="1" applyFill="1" applyBorder="1" applyAlignment="1">
      <alignment wrapText="1"/>
    </xf>
    <xf numFmtId="3" fontId="5" fillId="0" borderId="36" xfId="0" applyNumberFormat="1" applyFont="1" applyFill="1" applyBorder="1" applyAlignment="1"/>
    <xf numFmtId="3" fontId="6" fillId="0" borderId="36" xfId="0" applyNumberFormat="1" applyFont="1" applyFill="1" applyBorder="1" applyAlignment="1"/>
    <xf numFmtId="0" fontId="6" fillId="0" borderId="36" xfId="0" applyFont="1" applyFill="1" applyBorder="1" applyAlignment="1">
      <alignment horizontal="right"/>
    </xf>
    <xf numFmtId="3" fontId="6" fillId="0" borderId="36" xfId="0" applyNumberFormat="1" applyFont="1" applyFill="1" applyBorder="1" applyAlignment="1">
      <alignment horizontal="right"/>
    </xf>
    <xf numFmtId="4" fontId="6" fillId="0" borderId="36" xfId="0" applyNumberFormat="1" applyFont="1" applyFill="1" applyBorder="1"/>
    <xf numFmtId="0" fontId="6" fillId="4" borderId="36" xfId="0" applyFont="1" applyFill="1" applyBorder="1" applyAlignment="1">
      <alignment horizontal="right"/>
    </xf>
    <xf numFmtId="3" fontId="1" fillId="0" borderId="12" xfId="0" applyNumberFormat="1" applyFont="1" applyFill="1" applyBorder="1"/>
    <xf numFmtId="3" fontId="1" fillId="0" borderId="12" xfId="0" applyNumberFormat="1" applyFont="1" applyBorder="1"/>
    <xf numFmtId="0" fontId="1" fillId="0" borderId="12" xfId="0" applyFont="1" applyFill="1" applyBorder="1"/>
    <xf numFmtId="0" fontId="0" fillId="0" borderId="2" xfId="0" applyFill="1" applyBorder="1"/>
    <xf numFmtId="0" fontId="1" fillId="0" borderId="13" xfId="0" applyFont="1" applyFill="1" applyBorder="1"/>
    <xf numFmtId="0" fontId="4" fillId="0" borderId="29" xfId="0" applyFont="1" applyFill="1" applyBorder="1" applyAlignment="1">
      <alignment wrapText="1"/>
    </xf>
    <xf numFmtId="0" fontId="4" fillId="0" borderId="10" xfId="0" applyFont="1" applyFill="1" applyBorder="1" applyAlignment="1">
      <alignment wrapText="1"/>
    </xf>
    <xf numFmtId="3" fontId="4" fillId="0" borderId="10" xfId="0" applyNumberFormat="1" applyFont="1" applyFill="1" applyBorder="1" applyAlignment="1"/>
    <xf numFmtId="3" fontId="10" fillId="0" borderId="39" xfId="0" applyNumberFormat="1" applyFont="1" applyFill="1" applyBorder="1" applyAlignment="1"/>
    <xf numFmtId="0" fontId="0" fillId="0" borderId="10" xfId="0" applyBorder="1"/>
    <xf numFmtId="3" fontId="1" fillId="0" borderId="39" xfId="0" applyNumberFormat="1" applyFont="1" applyBorder="1"/>
    <xf numFmtId="4" fontId="1" fillId="0" borderId="39" xfId="0" applyNumberFormat="1" applyFont="1" applyFill="1" applyBorder="1"/>
    <xf numFmtId="0" fontId="1" fillId="4" borderId="10" xfId="0" applyFont="1" applyFill="1" applyBorder="1" applyAlignment="1">
      <alignment horizontal="right"/>
    </xf>
    <xf numFmtId="0" fontId="4" fillId="0" borderId="32" xfId="0" applyFont="1" applyFill="1" applyBorder="1" applyAlignment="1">
      <alignment wrapText="1"/>
    </xf>
    <xf numFmtId="0" fontId="4" fillId="0" borderId="11" xfId="0" applyFont="1" applyFill="1" applyBorder="1" applyAlignment="1">
      <alignment wrapText="1"/>
    </xf>
    <xf numFmtId="3" fontId="4" fillId="0" borderId="11" xfId="0" applyNumberFormat="1" applyFont="1" applyFill="1" applyBorder="1" applyAlignment="1"/>
    <xf numFmtId="3" fontId="10" fillId="0" borderId="11" xfId="0" applyNumberFormat="1" applyFont="1" applyFill="1" applyBorder="1" applyAlignment="1"/>
    <xf numFmtId="0" fontId="0" fillId="0" borderId="11" xfId="0" applyFill="1" applyBorder="1"/>
    <xf numFmtId="4" fontId="1" fillId="0" borderId="11" xfId="0" applyNumberFormat="1" applyFont="1" applyFill="1" applyBorder="1"/>
    <xf numFmtId="0" fontId="1" fillId="4" borderId="11" xfId="0" applyFont="1" applyFill="1" applyBorder="1" applyAlignment="1">
      <alignment horizontal="right"/>
    </xf>
    <xf numFmtId="3" fontId="6" fillId="0" borderId="40" xfId="0" applyNumberFormat="1" applyFont="1" applyFill="1" applyBorder="1"/>
    <xf numFmtId="3" fontId="6" fillId="0" borderId="36" xfId="0" applyNumberFormat="1" applyFont="1" applyFill="1" applyBorder="1"/>
    <xf numFmtId="3" fontId="6" fillId="0" borderId="38" xfId="0" applyNumberFormat="1" applyFont="1" applyFill="1" applyBorder="1"/>
    <xf numFmtId="4" fontId="6" fillId="0" borderId="38" xfId="0" applyNumberFormat="1" applyFont="1" applyFill="1" applyBorder="1"/>
    <xf numFmtId="0" fontId="6" fillId="4" borderId="38" xfId="0" applyFont="1" applyFill="1" applyBorder="1" applyAlignment="1">
      <alignment horizontal="right"/>
    </xf>
    <xf numFmtId="3" fontId="1" fillId="0" borderId="28" xfId="0" applyNumberFormat="1" applyFont="1" applyFill="1" applyBorder="1"/>
    <xf numFmtId="3" fontId="6" fillId="0" borderId="41" xfId="0" applyNumberFormat="1" applyFont="1" applyFill="1" applyBorder="1"/>
    <xf numFmtId="3" fontId="6" fillId="0" borderId="10" xfId="0" applyNumberFormat="1" applyFont="1" applyFill="1" applyBorder="1"/>
    <xf numFmtId="3" fontId="6" fillId="0" borderId="39" xfId="0" applyNumberFormat="1" applyFont="1" applyFill="1" applyBorder="1"/>
    <xf numFmtId="4" fontId="6" fillId="0" borderId="39" xfId="0" applyNumberFormat="1" applyFont="1" applyFill="1" applyBorder="1"/>
    <xf numFmtId="0" fontId="6" fillId="4" borderId="39" xfId="0" applyFont="1" applyFill="1" applyBorder="1" applyAlignment="1">
      <alignment horizontal="right"/>
    </xf>
    <xf numFmtId="0" fontId="4" fillId="0" borderId="42" xfId="0" applyFont="1" applyFill="1" applyBorder="1" applyAlignment="1">
      <alignment wrapText="1"/>
    </xf>
    <xf numFmtId="0" fontId="4" fillId="0" borderId="43" xfId="0" applyFont="1" applyFill="1" applyBorder="1" applyAlignment="1">
      <alignment wrapText="1"/>
    </xf>
    <xf numFmtId="3" fontId="4" fillId="0" borderId="43" xfId="0" applyNumberFormat="1" applyFont="1" applyFill="1" applyBorder="1" applyAlignment="1"/>
    <xf numFmtId="3" fontId="10" fillId="0" borderId="44" xfId="0" applyNumberFormat="1" applyFont="1" applyFill="1" applyBorder="1" applyAlignment="1"/>
    <xf numFmtId="0" fontId="0" fillId="0" borderId="43" xfId="0" applyFill="1" applyBorder="1"/>
    <xf numFmtId="3" fontId="1" fillId="0" borderId="44" xfId="0" applyNumberFormat="1" applyFont="1" applyFill="1" applyBorder="1"/>
    <xf numFmtId="4" fontId="1" fillId="0" borderId="44" xfId="0" applyNumberFormat="1" applyFont="1" applyFill="1" applyBorder="1"/>
    <xf numFmtId="0" fontId="1" fillId="4" borderId="43" xfId="0" applyFont="1" applyFill="1" applyBorder="1" applyAlignment="1">
      <alignment horizontal="right"/>
    </xf>
    <xf numFmtId="0" fontId="5" fillId="0" borderId="7" xfId="0" applyFont="1" applyFill="1" applyBorder="1" applyAlignment="1">
      <alignment horizontal="left" wrapText="1"/>
    </xf>
    <xf numFmtId="0" fontId="5" fillId="0" borderId="1" xfId="0" applyFont="1" applyFill="1" applyBorder="1" applyAlignment="1">
      <alignment horizontal="left" wrapText="1"/>
    </xf>
    <xf numFmtId="3" fontId="5" fillId="0" borderId="1" xfId="0" applyNumberFormat="1" applyFont="1" applyFill="1" applyBorder="1" applyAlignment="1">
      <alignment horizontal="left"/>
    </xf>
    <xf numFmtId="3" fontId="6" fillId="0" borderId="1" xfId="0" applyNumberFormat="1" applyFont="1" applyFill="1" applyBorder="1" applyAlignment="1">
      <alignment horizontal="left"/>
    </xf>
    <xf numFmtId="0" fontId="6" fillId="0" borderId="1" xfId="0" applyFont="1" applyFill="1" applyBorder="1" applyAlignment="1">
      <alignment horizontal="left"/>
    </xf>
    <xf numFmtId="164" fontId="4" fillId="0" borderId="1" xfId="0" applyNumberFormat="1" applyFont="1" applyFill="1" applyBorder="1" applyAlignment="1">
      <alignment horizontal="right" wrapText="1"/>
    </xf>
    <xf numFmtId="0" fontId="11" fillId="0" borderId="0" xfId="0" applyFont="1" applyAlignment="1">
      <alignment vertical="center" wrapText="1"/>
    </xf>
    <xf numFmtId="0" fontId="12" fillId="2" borderId="14" xfId="0" applyFont="1" applyFill="1" applyBorder="1" applyAlignment="1">
      <alignment horizontal="left" wrapText="1"/>
    </xf>
    <xf numFmtId="0" fontId="11" fillId="3" borderId="16" xfId="0" applyFont="1" applyFill="1" applyBorder="1" applyAlignment="1">
      <alignment vertical="center" wrapText="1"/>
    </xf>
    <xf numFmtId="0" fontId="11" fillId="0" borderId="30" xfId="0" applyFont="1" applyBorder="1" applyAlignment="1">
      <alignment horizontal="left" vertical="center" wrapText="1"/>
    </xf>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11" fillId="0" borderId="37" xfId="0" applyFont="1" applyBorder="1" applyAlignment="1">
      <alignment horizontal="left" vertical="center" wrapText="1"/>
    </xf>
    <xf numFmtId="0" fontId="11" fillId="0" borderId="34" xfId="0" applyFont="1" applyBorder="1" applyAlignment="1">
      <alignment horizontal="left" vertical="center" wrapText="1"/>
    </xf>
    <xf numFmtId="0" fontId="11" fillId="0" borderId="33" xfId="0" applyFont="1" applyBorder="1" applyAlignment="1">
      <alignment vertical="center" wrapText="1"/>
    </xf>
    <xf numFmtId="0" fontId="11" fillId="3" borderId="14" xfId="0" applyFont="1" applyFill="1" applyBorder="1" applyAlignment="1">
      <alignment vertical="center" wrapText="1"/>
    </xf>
    <xf numFmtId="0" fontId="13" fillId="0" borderId="30" xfId="0" applyFont="1" applyBorder="1" applyAlignment="1">
      <alignment vertical="center" wrapText="1"/>
    </xf>
    <xf numFmtId="0" fontId="14" fillId="0" borderId="31" xfId="0" applyFont="1" applyBorder="1" applyAlignment="1">
      <alignment vertical="center" wrapText="1"/>
    </xf>
    <xf numFmtId="0" fontId="13" fillId="0" borderId="31" xfId="0" applyFont="1" applyBorder="1" applyAlignment="1">
      <alignment vertical="center" wrapText="1"/>
    </xf>
    <xf numFmtId="0" fontId="13" fillId="0" borderId="31" xfId="0" applyFont="1" applyBorder="1" applyAlignment="1">
      <alignment horizontal="left" vertical="center" wrapText="1"/>
    </xf>
    <xf numFmtId="0" fontId="13" fillId="0" borderId="31" xfId="0" applyFont="1" applyFill="1" applyBorder="1" applyAlignment="1">
      <alignment vertical="center" wrapText="1"/>
    </xf>
    <xf numFmtId="0" fontId="11" fillId="0" borderId="34" xfId="0" applyFont="1" applyBorder="1" applyAlignment="1">
      <alignment vertical="center" wrapText="1"/>
    </xf>
    <xf numFmtId="0" fontId="11" fillId="0" borderId="33" xfId="0" applyFont="1" applyBorder="1" applyAlignment="1">
      <alignment horizontal="left" vertical="center" wrapText="1"/>
    </xf>
    <xf numFmtId="0" fontId="11" fillId="0" borderId="30" xfId="0" applyFont="1" applyBorder="1" applyAlignment="1">
      <alignment vertical="center" wrapText="1"/>
    </xf>
    <xf numFmtId="0" fontId="11" fillId="0" borderId="45" xfId="0" applyFont="1" applyBorder="1" applyAlignment="1">
      <alignment vertical="center" wrapText="1"/>
    </xf>
  </cellXfs>
  <cellStyles count="2">
    <cellStyle name="Excel Built-in Normal" xfId="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zoomScale="110" zoomScaleNormal="110" workbookViewId="0"/>
  </sheetViews>
  <sheetFormatPr defaultColWidth="8.85546875" defaultRowHeight="15" x14ac:dyDescent="0.25"/>
  <cols>
    <col min="1" max="1" width="32.42578125" customWidth="1"/>
    <col min="2" max="2" width="36.42578125" customWidth="1"/>
    <col min="3" max="3" width="8.42578125" style="1" customWidth="1"/>
    <col min="4" max="4" width="12.42578125" style="2" customWidth="1"/>
    <col min="5" max="5" width="10.85546875" style="2" customWidth="1"/>
    <col min="6" max="6" width="6.7109375" hidden="1" customWidth="1"/>
    <col min="7" max="7" width="8.7109375" hidden="1" customWidth="1"/>
    <col min="8" max="8" width="12.140625" customWidth="1"/>
    <col min="9" max="9" width="7.28515625" customWidth="1"/>
    <col min="10" max="10" width="5.85546875" customWidth="1"/>
    <col min="11" max="11" width="45.28515625" style="182" customWidth="1"/>
  </cols>
  <sheetData>
    <row r="1" spans="1:11" ht="21" customHeight="1" thickBot="1" x14ac:dyDescent="0.3">
      <c r="A1" s="19" t="s">
        <v>340</v>
      </c>
      <c r="B1" s="20"/>
      <c r="C1" s="21"/>
      <c r="D1" s="22"/>
      <c r="E1" s="22"/>
      <c r="F1" s="23"/>
      <c r="G1" s="20"/>
      <c r="H1" s="20"/>
      <c r="I1" s="20"/>
      <c r="J1" s="20"/>
    </row>
    <row r="2" spans="1:11" ht="37.5" customHeight="1" thickBot="1" x14ac:dyDescent="0.3">
      <c r="A2" s="74" t="s">
        <v>41</v>
      </c>
      <c r="B2" s="75" t="s">
        <v>42</v>
      </c>
      <c r="C2" s="76" t="s">
        <v>46</v>
      </c>
      <c r="D2" s="77" t="s">
        <v>217</v>
      </c>
      <c r="E2" s="78" t="s">
        <v>218</v>
      </c>
      <c r="F2" s="76" t="s">
        <v>215</v>
      </c>
      <c r="G2" s="76" t="s">
        <v>216</v>
      </c>
      <c r="H2" s="79" t="s">
        <v>334</v>
      </c>
      <c r="I2" s="79" t="s">
        <v>222</v>
      </c>
      <c r="J2" s="80" t="s">
        <v>223</v>
      </c>
      <c r="K2" s="183" t="s">
        <v>323</v>
      </c>
    </row>
    <row r="3" spans="1:11" ht="19.5" customHeight="1" thickBot="1" x14ac:dyDescent="0.3">
      <c r="A3" s="59" t="s">
        <v>0</v>
      </c>
      <c r="B3" s="60"/>
      <c r="C3" s="61"/>
      <c r="D3" s="62"/>
      <c r="E3" s="62"/>
      <c r="F3" s="60"/>
      <c r="G3" s="60"/>
      <c r="H3" s="60"/>
      <c r="I3" s="60"/>
      <c r="J3" s="60"/>
      <c r="K3" s="184"/>
    </row>
    <row r="4" spans="1:11" ht="84.95" customHeight="1" x14ac:dyDescent="0.25">
      <c r="A4" s="115" t="s">
        <v>39</v>
      </c>
      <c r="B4" s="116" t="s">
        <v>40</v>
      </c>
      <c r="C4" s="116" t="s">
        <v>61</v>
      </c>
      <c r="D4" s="117">
        <v>1038500</v>
      </c>
      <c r="E4" s="24">
        <v>150000</v>
      </c>
      <c r="F4" s="163"/>
      <c r="G4" s="164"/>
      <c r="H4" s="165">
        <v>150000</v>
      </c>
      <c r="I4" s="166">
        <v>9.125</v>
      </c>
      <c r="J4" s="167" t="s">
        <v>219</v>
      </c>
      <c r="K4" s="185" t="s">
        <v>322</v>
      </c>
    </row>
    <row r="5" spans="1:11" ht="100.5" customHeight="1" x14ac:dyDescent="0.25">
      <c r="A5" s="25" t="s">
        <v>25</v>
      </c>
      <c r="B5" s="26" t="s">
        <v>79</v>
      </c>
      <c r="C5" s="26" t="s">
        <v>11</v>
      </c>
      <c r="D5" s="27">
        <v>5236000</v>
      </c>
      <c r="E5" s="45">
        <v>790000</v>
      </c>
      <c r="F5" s="67"/>
      <c r="G5" s="28"/>
      <c r="H5" s="99">
        <v>720000</v>
      </c>
      <c r="I5" s="54">
        <v>9</v>
      </c>
      <c r="J5" s="64" t="s">
        <v>220</v>
      </c>
      <c r="K5" s="186" t="s">
        <v>302</v>
      </c>
    </row>
    <row r="6" spans="1:11" ht="63.75" customHeight="1" x14ac:dyDescent="0.25">
      <c r="A6" s="29" t="s">
        <v>9</v>
      </c>
      <c r="B6" s="30" t="s">
        <v>19</v>
      </c>
      <c r="C6" s="30" t="s">
        <v>47</v>
      </c>
      <c r="D6" s="31">
        <v>533520</v>
      </c>
      <c r="E6" s="47">
        <v>450000</v>
      </c>
      <c r="F6" s="68"/>
      <c r="G6" s="32"/>
      <c r="H6" s="101">
        <v>410000</v>
      </c>
      <c r="I6" s="54">
        <v>8.8571428571428577</v>
      </c>
      <c r="J6" s="64" t="s">
        <v>220</v>
      </c>
      <c r="K6" s="187" t="s">
        <v>226</v>
      </c>
    </row>
    <row r="7" spans="1:11" ht="87" customHeight="1" x14ac:dyDescent="0.25">
      <c r="A7" s="29" t="s">
        <v>69</v>
      </c>
      <c r="B7" s="30" t="s">
        <v>68</v>
      </c>
      <c r="C7" s="30" t="s">
        <v>10</v>
      </c>
      <c r="D7" s="31">
        <v>5119000</v>
      </c>
      <c r="E7" s="47">
        <v>859000</v>
      </c>
      <c r="F7" s="68"/>
      <c r="G7" s="32"/>
      <c r="H7" s="101">
        <v>750000</v>
      </c>
      <c r="I7" s="54">
        <v>8.625</v>
      </c>
      <c r="J7" s="64" t="s">
        <v>220</v>
      </c>
      <c r="K7" s="186" t="s">
        <v>314</v>
      </c>
    </row>
    <row r="8" spans="1:11" ht="55.5" customHeight="1" x14ac:dyDescent="0.25">
      <c r="A8" s="29" t="s">
        <v>26</v>
      </c>
      <c r="B8" s="30" t="s">
        <v>177</v>
      </c>
      <c r="C8" s="30" t="s">
        <v>7</v>
      </c>
      <c r="D8" s="31">
        <v>2447500</v>
      </c>
      <c r="E8" s="47">
        <v>1750000</v>
      </c>
      <c r="F8" s="68"/>
      <c r="G8" s="32"/>
      <c r="H8" s="101">
        <v>1100000</v>
      </c>
      <c r="I8" s="54">
        <v>8.5714285714285712</v>
      </c>
      <c r="J8" s="64" t="s">
        <v>220</v>
      </c>
      <c r="K8" s="186" t="s">
        <v>240</v>
      </c>
    </row>
    <row r="9" spans="1:11" ht="66.75" customHeight="1" x14ac:dyDescent="0.25">
      <c r="A9" s="29" t="s">
        <v>1</v>
      </c>
      <c r="B9" s="30" t="s">
        <v>2</v>
      </c>
      <c r="C9" s="30" t="s">
        <v>3</v>
      </c>
      <c r="D9" s="31">
        <v>283000</v>
      </c>
      <c r="E9" s="47">
        <v>150000</v>
      </c>
      <c r="F9" s="68"/>
      <c r="G9" s="32"/>
      <c r="H9" s="101">
        <v>130000</v>
      </c>
      <c r="I9" s="54">
        <v>8.5</v>
      </c>
      <c r="J9" s="64" t="s">
        <v>219</v>
      </c>
      <c r="K9" s="186" t="s">
        <v>271</v>
      </c>
    </row>
    <row r="10" spans="1:11" ht="110.25" customHeight="1" x14ac:dyDescent="0.25">
      <c r="A10" s="29" t="s">
        <v>35</v>
      </c>
      <c r="B10" s="30" t="s">
        <v>147</v>
      </c>
      <c r="C10" s="30" t="s">
        <v>7</v>
      </c>
      <c r="D10" s="31">
        <v>330000</v>
      </c>
      <c r="E10" s="47">
        <v>120000</v>
      </c>
      <c r="F10" s="70">
        <v>295000</v>
      </c>
      <c r="G10" s="33">
        <v>295000</v>
      </c>
      <c r="H10" s="101">
        <v>100000</v>
      </c>
      <c r="I10" s="54">
        <v>8.5</v>
      </c>
      <c r="J10" s="64" t="s">
        <v>219</v>
      </c>
      <c r="K10" s="186" t="s">
        <v>262</v>
      </c>
    </row>
    <row r="11" spans="1:11" ht="80.25" customHeight="1" x14ac:dyDescent="0.25">
      <c r="A11" s="29" t="s">
        <v>117</v>
      </c>
      <c r="B11" s="30" t="s">
        <v>118</v>
      </c>
      <c r="C11" s="30" t="s">
        <v>11</v>
      </c>
      <c r="D11" s="31">
        <v>1975900</v>
      </c>
      <c r="E11" s="47">
        <v>450000</v>
      </c>
      <c r="F11" s="68"/>
      <c r="G11" s="32"/>
      <c r="H11" s="101">
        <v>380000</v>
      </c>
      <c r="I11" s="54">
        <v>8.375</v>
      </c>
      <c r="J11" s="64" t="s">
        <v>220</v>
      </c>
      <c r="K11" s="187" t="s">
        <v>301</v>
      </c>
    </row>
    <row r="12" spans="1:11" ht="104.25" customHeight="1" x14ac:dyDescent="0.25">
      <c r="A12" s="29" t="s">
        <v>43</v>
      </c>
      <c r="B12" s="30" t="s">
        <v>44</v>
      </c>
      <c r="C12" s="30" t="s">
        <v>24</v>
      </c>
      <c r="D12" s="31">
        <v>941000</v>
      </c>
      <c r="E12" s="47">
        <v>380000</v>
      </c>
      <c r="F12" s="69"/>
      <c r="G12" s="32"/>
      <c r="H12" s="101">
        <v>300000</v>
      </c>
      <c r="I12" s="54">
        <v>8.125</v>
      </c>
      <c r="J12" s="64" t="s">
        <v>219</v>
      </c>
      <c r="K12" s="186" t="s">
        <v>261</v>
      </c>
    </row>
    <row r="13" spans="1:11" ht="77.25" customHeight="1" x14ac:dyDescent="0.25">
      <c r="A13" s="29" t="s">
        <v>14</v>
      </c>
      <c r="B13" s="30" t="s">
        <v>15</v>
      </c>
      <c r="C13" s="30" t="s">
        <v>7</v>
      </c>
      <c r="D13" s="31">
        <v>1390000</v>
      </c>
      <c r="E13" s="47">
        <v>840000</v>
      </c>
      <c r="F13" s="68"/>
      <c r="G13" s="32"/>
      <c r="H13" s="101">
        <v>710000</v>
      </c>
      <c r="I13" s="54">
        <v>8.3333333333333339</v>
      </c>
      <c r="J13" s="64" t="s">
        <v>220</v>
      </c>
      <c r="K13" s="187" t="s">
        <v>270</v>
      </c>
    </row>
    <row r="14" spans="1:11" ht="66" customHeight="1" x14ac:dyDescent="0.25">
      <c r="A14" s="34" t="s">
        <v>145</v>
      </c>
      <c r="B14" s="35" t="s">
        <v>146</v>
      </c>
      <c r="C14" s="35" t="s">
        <v>7</v>
      </c>
      <c r="D14" s="36">
        <v>417000</v>
      </c>
      <c r="E14" s="72">
        <v>302000</v>
      </c>
      <c r="F14" s="68"/>
      <c r="G14" s="32"/>
      <c r="H14" s="101">
        <v>220000</v>
      </c>
      <c r="I14" s="54">
        <v>8.125</v>
      </c>
      <c r="J14" s="64" t="s">
        <v>219</v>
      </c>
      <c r="K14" s="187" t="s">
        <v>282</v>
      </c>
    </row>
    <row r="15" spans="1:11" ht="143.1" customHeight="1" x14ac:dyDescent="0.25">
      <c r="A15" s="29" t="s">
        <v>36</v>
      </c>
      <c r="B15" s="30" t="s">
        <v>99</v>
      </c>
      <c r="C15" s="30" t="s">
        <v>7</v>
      </c>
      <c r="D15" s="31">
        <v>1223000</v>
      </c>
      <c r="E15" s="47">
        <v>900000</v>
      </c>
      <c r="F15" s="70">
        <v>637600</v>
      </c>
      <c r="G15" s="33">
        <v>625750</v>
      </c>
      <c r="H15" s="101">
        <v>700000</v>
      </c>
      <c r="I15" s="54">
        <v>8</v>
      </c>
      <c r="J15" s="64" t="s">
        <v>220</v>
      </c>
      <c r="K15" s="187" t="s">
        <v>292</v>
      </c>
    </row>
    <row r="16" spans="1:11" ht="104.1" customHeight="1" x14ac:dyDescent="0.25">
      <c r="A16" s="25" t="s">
        <v>55</v>
      </c>
      <c r="B16" s="26" t="s">
        <v>103</v>
      </c>
      <c r="C16" s="26" t="s">
        <v>11</v>
      </c>
      <c r="D16" s="27">
        <v>508540</v>
      </c>
      <c r="E16" s="47">
        <v>230000</v>
      </c>
      <c r="F16" s="70"/>
      <c r="G16" s="33"/>
      <c r="H16" s="101">
        <v>100000</v>
      </c>
      <c r="I16" s="54">
        <v>7.375</v>
      </c>
      <c r="J16" s="64" t="s">
        <v>219</v>
      </c>
      <c r="K16" s="187" t="s">
        <v>250</v>
      </c>
    </row>
    <row r="17" spans="1:11" ht="108.75" customHeight="1" x14ac:dyDescent="0.25">
      <c r="A17" s="25" t="s">
        <v>192</v>
      </c>
      <c r="B17" s="26" t="s">
        <v>193</v>
      </c>
      <c r="C17" s="26" t="s">
        <v>11</v>
      </c>
      <c r="D17" s="27">
        <v>1667231</v>
      </c>
      <c r="E17" s="45">
        <v>250000</v>
      </c>
      <c r="F17" s="68"/>
      <c r="G17" s="32"/>
      <c r="H17" s="101">
        <v>100000</v>
      </c>
      <c r="I17" s="54">
        <v>7.125</v>
      </c>
      <c r="J17" s="64" t="s">
        <v>219</v>
      </c>
      <c r="K17" s="186" t="s">
        <v>251</v>
      </c>
    </row>
    <row r="18" spans="1:11" ht="85.5" customHeight="1" thickBot="1" x14ac:dyDescent="0.3">
      <c r="A18" s="129" t="s">
        <v>30</v>
      </c>
      <c r="B18" s="130" t="s">
        <v>104</v>
      </c>
      <c r="C18" s="130" t="s">
        <v>49</v>
      </c>
      <c r="D18" s="131">
        <v>1201000</v>
      </c>
      <c r="E18" s="132">
        <v>651000</v>
      </c>
      <c r="F18" s="157"/>
      <c r="G18" s="158"/>
      <c r="H18" s="159">
        <v>300000</v>
      </c>
      <c r="I18" s="160">
        <v>7.125</v>
      </c>
      <c r="J18" s="161" t="s">
        <v>220</v>
      </c>
      <c r="K18" s="188" t="s">
        <v>272</v>
      </c>
    </row>
    <row r="19" spans="1:11" ht="117.75" customHeight="1" thickTop="1" x14ac:dyDescent="0.25">
      <c r="A19" s="25" t="s">
        <v>120</v>
      </c>
      <c r="B19" s="26" t="s">
        <v>121</v>
      </c>
      <c r="C19" s="26" t="s">
        <v>7</v>
      </c>
      <c r="D19" s="27">
        <v>246000</v>
      </c>
      <c r="E19" s="45">
        <v>112000</v>
      </c>
      <c r="F19" s="66">
        <v>102000</v>
      </c>
      <c r="G19" s="58">
        <v>102000</v>
      </c>
      <c r="H19" s="99"/>
      <c r="I19" s="53">
        <v>6.25</v>
      </c>
      <c r="J19" s="63" t="s">
        <v>220</v>
      </c>
      <c r="K19" s="189" t="s">
        <v>315</v>
      </c>
    </row>
    <row r="20" spans="1:11" ht="86.25" customHeight="1" x14ac:dyDescent="0.25">
      <c r="A20" s="25" t="s">
        <v>225</v>
      </c>
      <c r="B20" s="26" t="s">
        <v>198</v>
      </c>
      <c r="C20" s="26" t="s">
        <v>7</v>
      </c>
      <c r="D20" s="27">
        <v>120000</v>
      </c>
      <c r="E20" s="45">
        <v>102000</v>
      </c>
      <c r="F20" s="69"/>
      <c r="G20" s="32"/>
      <c r="H20" s="100"/>
      <c r="I20" s="54">
        <v>6</v>
      </c>
      <c r="J20" s="64" t="s">
        <v>219</v>
      </c>
      <c r="K20" s="187" t="s">
        <v>252</v>
      </c>
    </row>
    <row r="21" spans="1:11" ht="107.25" customHeight="1" x14ac:dyDescent="0.25">
      <c r="A21" s="25" t="s">
        <v>212</v>
      </c>
      <c r="B21" s="26" t="s">
        <v>213</v>
      </c>
      <c r="C21" s="26" t="s">
        <v>7</v>
      </c>
      <c r="D21" s="27">
        <v>597274</v>
      </c>
      <c r="E21" s="45">
        <v>418000</v>
      </c>
      <c r="F21" s="70"/>
      <c r="G21" s="33"/>
      <c r="H21" s="101"/>
      <c r="I21" s="54">
        <v>5.625</v>
      </c>
      <c r="J21" s="64" t="s">
        <v>221</v>
      </c>
      <c r="K21" s="187" t="s">
        <v>327</v>
      </c>
    </row>
    <row r="22" spans="1:11" ht="59.25" customHeight="1" thickBot="1" x14ac:dyDescent="0.3">
      <c r="A22" s="37" t="s">
        <v>159</v>
      </c>
      <c r="B22" s="38" t="s">
        <v>160</v>
      </c>
      <c r="C22" s="38" t="s">
        <v>7</v>
      </c>
      <c r="D22" s="39">
        <v>219000</v>
      </c>
      <c r="E22" s="73">
        <v>107000</v>
      </c>
      <c r="F22" s="71"/>
      <c r="G22" s="40"/>
      <c r="H22" s="102"/>
      <c r="I22" s="55">
        <v>3.375</v>
      </c>
      <c r="J22" s="65" t="s">
        <v>221</v>
      </c>
      <c r="K22" s="190" t="s">
        <v>239</v>
      </c>
    </row>
    <row r="23" spans="1:11" ht="18" customHeight="1" thickBot="1" x14ac:dyDescent="0.3">
      <c r="A23" s="41"/>
      <c r="B23" s="41"/>
      <c r="C23" s="41"/>
      <c r="D23" s="42"/>
      <c r="E23" s="42"/>
      <c r="F23" s="43"/>
      <c r="G23" s="43"/>
      <c r="H23" s="162">
        <f>SUM(H4:H22)</f>
        <v>6170000</v>
      </c>
      <c r="I23" s="44"/>
      <c r="J23" s="20"/>
    </row>
    <row r="24" spans="1:11" ht="18" customHeight="1" thickBot="1" x14ac:dyDescent="0.3">
      <c r="A24" s="41"/>
      <c r="B24" s="41"/>
      <c r="C24" s="41"/>
      <c r="D24" s="42"/>
      <c r="E24" s="42"/>
      <c r="F24" s="43"/>
      <c r="G24" s="43"/>
      <c r="H24" s="104"/>
      <c r="I24" s="44"/>
      <c r="J24" s="20"/>
    </row>
    <row r="25" spans="1:11" ht="31.5" customHeight="1" thickBot="1" x14ac:dyDescent="0.35">
      <c r="A25" s="108" t="s">
        <v>8</v>
      </c>
      <c r="B25" s="109"/>
      <c r="C25" s="110"/>
      <c r="D25" s="111"/>
      <c r="E25" s="111"/>
      <c r="F25" s="112"/>
      <c r="G25" s="112"/>
      <c r="H25" s="112"/>
      <c r="I25" s="113"/>
      <c r="J25" s="112"/>
      <c r="K25" s="191"/>
    </row>
    <row r="26" spans="1:11" ht="71.25" customHeight="1" x14ac:dyDescent="0.25">
      <c r="A26" s="115" t="s">
        <v>151</v>
      </c>
      <c r="B26" s="116" t="s">
        <v>152</v>
      </c>
      <c r="C26" s="116" t="s">
        <v>7</v>
      </c>
      <c r="D26" s="117">
        <v>650000</v>
      </c>
      <c r="E26" s="24">
        <v>300000</v>
      </c>
      <c r="F26" s="118"/>
      <c r="G26" s="118"/>
      <c r="H26" s="119">
        <v>300000</v>
      </c>
      <c r="I26" s="120">
        <v>9.375</v>
      </c>
      <c r="J26" s="121" t="s">
        <v>220</v>
      </c>
      <c r="K26" s="192" t="s">
        <v>303</v>
      </c>
    </row>
    <row r="27" spans="1:11" ht="110.25" customHeight="1" x14ac:dyDescent="0.25">
      <c r="A27" s="29" t="s">
        <v>161</v>
      </c>
      <c r="B27" s="30" t="s">
        <v>162</v>
      </c>
      <c r="C27" s="30" t="s">
        <v>51</v>
      </c>
      <c r="D27" s="31">
        <v>615000</v>
      </c>
      <c r="E27" s="47">
        <v>150000</v>
      </c>
      <c r="F27" s="48"/>
      <c r="G27" s="48"/>
      <c r="H27" s="86">
        <v>150000</v>
      </c>
      <c r="I27" s="81">
        <v>9.25</v>
      </c>
      <c r="J27" s="82" t="s">
        <v>219</v>
      </c>
      <c r="K27" s="193" t="s">
        <v>329</v>
      </c>
    </row>
    <row r="28" spans="1:11" ht="72" customHeight="1" x14ac:dyDescent="0.25">
      <c r="A28" s="29" t="s">
        <v>203</v>
      </c>
      <c r="B28" s="30" t="s">
        <v>204</v>
      </c>
      <c r="C28" s="30" t="s">
        <v>51</v>
      </c>
      <c r="D28" s="31">
        <v>169323</v>
      </c>
      <c r="E28" s="47">
        <v>85000</v>
      </c>
      <c r="F28" s="48"/>
      <c r="G28" s="48"/>
      <c r="H28" s="86">
        <v>85000</v>
      </c>
      <c r="I28" s="81">
        <v>9.1428571428571423</v>
      </c>
      <c r="J28" s="82" t="s">
        <v>219</v>
      </c>
      <c r="K28" s="187" t="s">
        <v>231</v>
      </c>
    </row>
    <row r="29" spans="1:11" ht="93.75" customHeight="1" x14ac:dyDescent="0.25">
      <c r="A29" s="29" t="s">
        <v>207</v>
      </c>
      <c r="B29" s="30" t="s">
        <v>208</v>
      </c>
      <c r="C29" s="30" t="s">
        <v>24</v>
      </c>
      <c r="D29" s="31">
        <v>288250</v>
      </c>
      <c r="E29" s="47">
        <v>187250</v>
      </c>
      <c r="F29" s="48"/>
      <c r="G29" s="48"/>
      <c r="H29" s="86">
        <v>185000</v>
      </c>
      <c r="I29" s="81">
        <v>9.125</v>
      </c>
      <c r="J29" s="82" t="s">
        <v>219</v>
      </c>
      <c r="K29" s="186" t="s">
        <v>274</v>
      </c>
    </row>
    <row r="30" spans="1:11" ht="56.25" x14ac:dyDescent="0.25">
      <c r="A30" s="29" t="s">
        <v>67</v>
      </c>
      <c r="B30" s="30" t="s">
        <v>154</v>
      </c>
      <c r="C30" s="30" t="s">
        <v>48</v>
      </c>
      <c r="D30" s="31">
        <v>356000</v>
      </c>
      <c r="E30" s="47">
        <v>236000</v>
      </c>
      <c r="F30" s="48"/>
      <c r="G30" s="48"/>
      <c r="H30" s="86">
        <v>220000</v>
      </c>
      <c r="I30" s="81">
        <v>8.875</v>
      </c>
      <c r="J30" s="82" t="s">
        <v>219</v>
      </c>
      <c r="K30" s="187" t="s">
        <v>229</v>
      </c>
    </row>
    <row r="31" spans="1:11" ht="66" customHeight="1" x14ac:dyDescent="0.25">
      <c r="A31" s="176" t="s">
        <v>64</v>
      </c>
      <c r="B31" s="177" t="s">
        <v>214</v>
      </c>
      <c r="C31" s="177" t="s">
        <v>24</v>
      </c>
      <c r="D31" s="178">
        <v>536274</v>
      </c>
      <c r="E31" s="179">
        <v>150000</v>
      </c>
      <c r="F31" s="180"/>
      <c r="G31" s="49"/>
      <c r="H31" s="86">
        <v>140000</v>
      </c>
      <c r="I31" s="83">
        <v>8.8571428571428577</v>
      </c>
      <c r="J31" s="82" t="s">
        <v>219</v>
      </c>
      <c r="K31" s="187" t="s">
        <v>228</v>
      </c>
    </row>
    <row r="32" spans="1:11" s="18" customFormat="1" ht="113.1" customHeight="1" x14ac:dyDescent="0.25">
      <c r="A32" s="29" t="s">
        <v>123</v>
      </c>
      <c r="B32" s="30" t="s">
        <v>126</v>
      </c>
      <c r="C32" s="30" t="s">
        <v>11</v>
      </c>
      <c r="D32" s="31">
        <v>985000</v>
      </c>
      <c r="E32" s="47">
        <v>300000</v>
      </c>
      <c r="F32" s="50"/>
      <c r="G32" s="48"/>
      <c r="H32" s="86">
        <v>270000</v>
      </c>
      <c r="I32" s="81">
        <v>8.5</v>
      </c>
      <c r="J32" s="82" t="s">
        <v>219</v>
      </c>
      <c r="K32" s="186" t="s">
        <v>263</v>
      </c>
    </row>
    <row r="33" spans="1:11" ht="66.75" customHeight="1" x14ac:dyDescent="0.25">
      <c r="A33" s="29" t="s">
        <v>62</v>
      </c>
      <c r="B33" s="30" t="s">
        <v>128</v>
      </c>
      <c r="C33" s="30" t="s">
        <v>3</v>
      </c>
      <c r="D33" s="51">
        <v>605000</v>
      </c>
      <c r="E33" s="52">
        <v>395000</v>
      </c>
      <c r="F33" s="48"/>
      <c r="G33" s="48"/>
      <c r="H33" s="86">
        <v>360000</v>
      </c>
      <c r="I33" s="81">
        <v>8.5</v>
      </c>
      <c r="J33" s="82" t="s">
        <v>220</v>
      </c>
      <c r="K33" s="186" t="s">
        <v>242</v>
      </c>
    </row>
    <row r="34" spans="1:11" ht="45.95" customHeight="1" x14ac:dyDescent="0.25">
      <c r="A34" s="29" t="s">
        <v>29</v>
      </c>
      <c r="B34" s="30" t="s">
        <v>127</v>
      </c>
      <c r="C34" s="30" t="s">
        <v>51</v>
      </c>
      <c r="D34" s="31">
        <v>960000</v>
      </c>
      <c r="E34" s="47">
        <v>300000</v>
      </c>
      <c r="F34" s="48"/>
      <c r="G34" s="48"/>
      <c r="H34" s="86">
        <v>270000</v>
      </c>
      <c r="I34" s="81">
        <v>8.5</v>
      </c>
      <c r="J34" s="82" t="s">
        <v>220</v>
      </c>
      <c r="K34" s="187" t="s">
        <v>233</v>
      </c>
    </row>
    <row r="35" spans="1:11" ht="102.75" customHeight="1" x14ac:dyDescent="0.25">
      <c r="A35" s="29" t="s">
        <v>90</v>
      </c>
      <c r="B35" s="30" t="s">
        <v>135</v>
      </c>
      <c r="C35" s="30" t="s">
        <v>7</v>
      </c>
      <c r="D35" s="31">
        <v>273677</v>
      </c>
      <c r="E35" s="47">
        <v>80000</v>
      </c>
      <c r="F35" s="48"/>
      <c r="G35" s="48"/>
      <c r="H35" s="86">
        <v>70000</v>
      </c>
      <c r="I35" s="81">
        <v>8.5</v>
      </c>
      <c r="J35" s="82" t="s">
        <v>219</v>
      </c>
      <c r="K35" s="186" t="s">
        <v>258</v>
      </c>
    </row>
    <row r="36" spans="1:11" ht="114.75" customHeight="1" x14ac:dyDescent="0.25">
      <c r="A36" s="29" t="s">
        <v>116</v>
      </c>
      <c r="B36" s="30" t="s">
        <v>115</v>
      </c>
      <c r="C36" s="30" t="s">
        <v>11</v>
      </c>
      <c r="D36" s="31">
        <v>820000</v>
      </c>
      <c r="E36" s="47">
        <v>350000</v>
      </c>
      <c r="F36" s="48"/>
      <c r="G36" s="48"/>
      <c r="H36" s="86">
        <v>310000</v>
      </c>
      <c r="I36" s="81">
        <v>8.5</v>
      </c>
      <c r="J36" s="82" t="s">
        <v>220</v>
      </c>
      <c r="K36" s="186" t="s">
        <v>298</v>
      </c>
    </row>
    <row r="37" spans="1:11" ht="63.75" customHeight="1" x14ac:dyDescent="0.25">
      <c r="A37" s="29" t="s">
        <v>199</v>
      </c>
      <c r="B37" s="30" t="s">
        <v>200</v>
      </c>
      <c r="C37" s="30" t="s">
        <v>51</v>
      </c>
      <c r="D37" s="31">
        <v>580000</v>
      </c>
      <c r="E37" s="47">
        <v>350000</v>
      </c>
      <c r="F37" s="48"/>
      <c r="G37" s="48"/>
      <c r="H37" s="86">
        <v>310000</v>
      </c>
      <c r="I37" s="81">
        <v>8.4285714285714288</v>
      </c>
      <c r="J37" s="82" t="s">
        <v>220</v>
      </c>
      <c r="K37" s="186" t="s">
        <v>235</v>
      </c>
    </row>
    <row r="38" spans="1:11" ht="95.1" customHeight="1" x14ac:dyDescent="0.25">
      <c r="A38" s="29" t="s">
        <v>17</v>
      </c>
      <c r="B38" s="30" t="s">
        <v>87</v>
      </c>
      <c r="C38" s="30" t="s">
        <v>7</v>
      </c>
      <c r="D38" s="31">
        <v>354000</v>
      </c>
      <c r="E38" s="47">
        <v>164000</v>
      </c>
      <c r="F38" s="48"/>
      <c r="G38" s="48"/>
      <c r="H38" s="86">
        <v>140000</v>
      </c>
      <c r="I38" s="81">
        <v>8.375</v>
      </c>
      <c r="J38" s="82" t="s">
        <v>219</v>
      </c>
      <c r="K38" s="187" t="s">
        <v>294</v>
      </c>
    </row>
    <row r="39" spans="1:11" ht="81.95" customHeight="1" x14ac:dyDescent="0.25">
      <c r="A39" s="29" t="s">
        <v>82</v>
      </c>
      <c r="B39" s="30" t="s">
        <v>83</v>
      </c>
      <c r="C39" s="30" t="s">
        <v>7</v>
      </c>
      <c r="D39" s="31">
        <v>350000</v>
      </c>
      <c r="E39" s="47">
        <v>185000</v>
      </c>
      <c r="F39" s="48"/>
      <c r="G39" s="48"/>
      <c r="H39" s="86">
        <v>160000</v>
      </c>
      <c r="I39" s="81">
        <v>8.375</v>
      </c>
      <c r="J39" s="82" t="s">
        <v>219</v>
      </c>
      <c r="K39" s="187" t="s">
        <v>243</v>
      </c>
    </row>
    <row r="40" spans="1:11" ht="65.099999999999994" customHeight="1" x14ac:dyDescent="0.25">
      <c r="A40" s="29" t="s">
        <v>53</v>
      </c>
      <c r="B40" s="30" t="s">
        <v>163</v>
      </c>
      <c r="C40" s="30" t="s">
        <v>11</v>
      </c>
      <c r="D40" s="31">
        <v>462800</v>
      </c>
      <c r="E40" s="47">
        <v>180000</v>
      </c>
      <c r="F40" s="48"/>
      <c r="G40" s="48"/>
      <c r="H40" s="86">
        <v>155000</v>
      </c>
      <c r="I40" s="81">
        <v>8.375</v>
      </c>
      <c r="J40" s="82" t="s">
        <v>219</v>
      </c>
      <c r="K40" s="187" t="s">
        <v>264</v>
      </c>
    </row>
    <row r="41" spans="1:11" ht="61.5" customHeight="1" x14ac:dyDescent="0.25">
      <c r="A41" s="29" t="s">
        <v>111</v>
      </c>
      <c r="B41" s="30" t="s">
        <v>112</v>
      </c>
      <c r="C41" s="30" t="s">
        <v>7</v>
      </c>
      <c r="D41" s="31">
        <v>605000</v>
      </c>
      <c r="E41" s="47">
        <v>235000</v>
      </c>
      <c r="F41" s="48"/>
      <c r="G41" s="48"/>
      <c r="H41" s="86">
        <v>200000</v>
      </c>
      <c r="I41" s="81">
        <v>8.375</v>
      </c>
      <c r="J41" s="82" t="s">
        <v>219</v>
      </c>
      <c r="K41" s="187" t="s">
        <v>245</v>
      </c>
    </row>
    <row r="42" spans="1:11" ht="47.1" customHeight="1" x14ac:dyDescent="0.25">
      <c r="A42" s="29" t="s">
        <v>67</v>
      </c>
      <c r="B42" s="30" t="s">
        <v>150</v>
      </c>
      <c r="C42" s="30" t="s">
        <v>48</v>
      </c>
      <c r="D42" s="31">
        <v>318000</v>
      </c>
      <c r="E42" s="47">
        <v>218000</v>
      </c>
      <c r="F42" s="48"/>
      <c r="G42" s="48"/>
      <c r="H42" s="86">
        <v>190000</v>
      </c>
      <c r="I42" s="81">
        <v>8.375</v>
      </c>
      <c r="J42" s="82" t="s">
        <v>219</v>
      </c>
      <c r="K42" s="186" t="s">
        <v>241</v>
      </c>
    </row>
    <row r="43" spans="1:11" ht="113.25" customHeight="1" x14ac:dyDescent="0.25">
      <c r="A43" s="29" t="s">
        <v>158</v>
      </c>
      <c r="B43" s="30" t="s">
        <v>157</v>
      </c>
      <c r="C43" s="30" t="s">
        <v>24</v>
      </c>
      <c r="D43" s="31">
        <v>352537</v>
      </c>
      <c r="E43" s="47">
        <v>212000</v>
      </c>
      <c r="F43" s="48"/>
      <c r="G43" s="48"/>
      <c r="H43" s="86">
        <v>190000</v>
      </c>
      <c r="I43" s="81">
        <v>8.375</v>
      </c>
      <c r="J43" s="82" t="s">
        <v>219</v>
      </c>
      <c r="K43" s="194" t="s">
        <v>304</v>
      </c>
    </row>
    <row r="44" spans="1:11" ht="96.75" customHeight="1" x14ac:dyDescent="0.25">
      <c r="A44" s="29" t="s">
        <v>34</v>
      </c>
      <c r="B44" s="30" t="s">
        <v>175</v>
      </c>
      <c r="C44" s="30" t="s">
        <v>7</v>
      </c>
      <c r="D44" s="31">
        <v>376000</v>
      </c>
      <c r="E44" s="47">
        <v>100000</v>
      </c>
      <c r="F44" s="50"/>
      <c r="G44" s="48"/>
      <c r="H44" s="86">
        <v>85000</v>
      </c>
      <c r="I44" s="81">
        <v>8.375</v>
      </c>
      <c r="J44" s="82" t="s">
        <v>220</v>
      </c>
      <c r="K44" s="195" t="s">
        <v>307</v>
      </c>
    </row>
    <row r="45" spans="1:11" ht="93" customHeight="1" x14ac:dyDescent="0.25">
      <c r="A45" s="29" t="s">
        <v>123</v>
      </c>
      <c r="B45" s="30" t="s">
        <v>122</v>
      </c>
      <c r="C45" s="30" t="s">
        <v>11</v>
      </c>
      <c r="D45" s="31">
        <v>752000</v>
      </c>
      <c r="E45" s="47">
        <v>300000</v>
      </c>
      <c r="F45" s="50"/>
      <c r="G45" s="48"/>
      <c r="H45" s="86">
        <v>250000</v>
      </c>
      <c r="I45" s="81">
        <v>8.25</v>
      </c>
      <c r="J45" s="82" t="s">
        <v>219</v>
      </c>
      <c r="K45" s="186" t="s">
        <v>330</v>
      </c>
    </row>
    <row r="46" spans="1:11" ht="111.75" customHeight="1" x14ac:dyDescent="0.25">
      <c r="A46" s="29" t="s">
        <v>37</v>
      </c>
      <c r="B46" s="30" t="s">
        <v>141</v>
      </c>
      <c r="C46" s="30" t="s">
        <v>7</v>
      </c>
      <c r="D46" s="31">
        <v>293000</v>
      </c>
      <c r="E46" s="47">
        <v>200000</v>
      </c>
      <c r="F46" s="48"/>
      <c r="G46" s="48"/>
      <c r="H46" s="86">
        <v>150000</v>
      </c>
      <c r="I46" s="81">
        <v>8.125</v>
      </c>
      <c r="J46" s="82" t="s">
        <v>219</v>
      </c>
      <c r="K46" s="187" t="s">
        <v>279</v>
      </c>
    </row>
    <row r="47" spans="1:11" ht="96.75" customHeight="1" x14ac:dyDescent="0.25">
      <c r="A47" s="29" t="s">
        <v>12</v>
      </c>
      <c r="B47" s="30" t="s">
        <v>180</v>
      </c>
      <c r="C47" s="30" t="s">
        <v>7</v>
      </c>
      <c r="D47" s="31">
        <v>428000</v>
      </c>
      <c r="E47" s="47">
        <v>252000</v>
      </c>
      <c r="F47" s="48"/>
      <c r="G47" s="48"/>
      <c r="H47" s="86">
        <v>200000</v>
      </c>
      <c r="I47" s="81">
        <v>8.125</v>
      </c>
      <c r="J47" s="82" t="s">
        <v>219</v>
      </c>
      <c r="K47" s="186" t="s">
        <v>254</v>
      </c>
    </row>
    <row r="48" spans="1:11" ht="102.95" customHeight="1" x14ac:dyDescent="0.25">
      <c r="A48" s="29" t="s">
        <v>54</v>
      </c>
      <c r="B48" s="30" t="s">
        <v>74</v>
      </c>
      <c r="C48" s="30" t="s">
        <v>7</v>
      </c>
      <c r="D48" s="31">
        <v>347500</v>
      </c>
      <c r="E48" s="47">
        <v>200000</v>
      </c>
      <c r="F48" s="48"/>
      <c r="G48" s="48"/>
      <c r="H48" s="86">
        <v>150000</v>
      </c>
      <c r="I48" s="81">
        <v>8.125</v>
      </c>
      <c r="J48" s="82" t="s">
        <v>219</v>
      </c>
      <c r="K48" s="186" t="s">
        <v>255</v>
      </c>
    </row>
    <row r="49" spans="1:11" ht="102.75" customHeight="1" x14ac:dyDescent="0.25">
      <c r="A49" s="29" t="s">
        <v>37</v>
      </c>
      <c r="B49" s="30" t="s">
        <v>142</v>
      </c>
      <c r="C49" s="30" t="s">
        <v>7</v>
      </c>
      <c r="D49" s="31">
        <v>308000</v>
      </c>
      <c r="E49" s="47">
        <v>215000</v>
      </c>
      <c r="F49" s="48"/>
      <c r="G49" s="48"/>
      <c r="H49" s="86">
        <v>160000</v>
      </c>
      <c r="I49" s="81">
        <v>8.125</v>
      </c>
      <c r="J49" s="82" t="s">
        <v>219</v>
      </c>
      <c r="K49" s="187" t="s">
        <v>331</v>
      </c>
    </row>
    <row r="50" spans="1:11" ht="68.099999999999994" customHeight="1" x14ac:dyDescent="0.25">
      <c r="A50" s="29" t="s">
        <v>224</v>
      </c>
      <c r="B50" s="30" t="s">
        <v>72</v>
      </c>
      <c r="C50" s="30" t="s">
        <v>24</v>
      </c>
      <c r="D50" s="31">
        <v>194500</v>
      </c>
      <c r="E50" s="47">
        <v>98250</v>
      </c>
      <c r="F50" s="48"/>
      <c r="G50" s="48"/>
      <c r="H50" s="86">
        <v>85000</v>
      </c>
      <c r="I50" s="81">
        <v>8.125</v>
      </c>
      <c r="J50" s="82" t="s">
        <v>219</v>
      </c>
      <c r="K50" s="187" t="s">
        <v>267</v>
      </c>
    </row>
    <row r="51" spans="1:11" ht="147" customHeight="1" x14ac:dyDescent="0.25">
      <c r="A51" s="29" t="s">
        <v>52</v>
      </c>
      <c r="B51" s="30" t="s">
        <v>187</v>
      </c>
      <c r="C51" s="30" t="s">
        <v>48</v>
      </c>
      <c r="D51" s="31">
        <v>807000</v>
      </c>
      <c r="E51" s="47">
        <v>432000</v>
      </c>
      <c r="F51" s="48"/>
      <c r="G51" s="48"/>
      <c r="H51" s="86">
        <v>320000</v>
      </c>
      <c r="I51" s="81">
        <v>8</v>
      </c>
      <c r="J51" s="82" t="s">
        <v>221</v>
      </c>
      <c r="K51" s="187" t="s">
        <v>316</v>
      </c>
    </row>
    <row r="52" spans="1:11" ht="129.75" customHeight="1" x14ac:dyDescent="0.25">
      <c r="A52" s="29" t="s">
        <v>100</v>
      </c>
      <c r="B52" s="30" t="s">
        <v>101</v>
      </c>
      <c r="C52" s="30" t="s">
        <v>50</v>
      </c>
      <c r="D52" s="31">
        <v>312000</v>
      </c>
      <c r="E52" s="47">
        <v>159000</v>
      </c>
      <c r="F52" s="48"/>
      <c r="G52" s="48"/>
      <c r="H52" s="86">
        <v>110000</v>
      </c>
      <c r="I52" s="81">
        <v>8</v>
      </c>
      <c r="J52" s="82" t="s">
        <v>219</v>
      </c>
      <c r="K52" s="186" t="s">
        <v>259</v>
      </c>
    </row>
    <row r="53" spans="1:11" s="57" customFormat="1" ht="86.25" customHeight="1" x14ac:dyDescent="0.25">
      <c r="A53" s="29" t="s">
        <v>67</v>
      </c>
      <c r="B53" s="30" t="s">
        <v>153</v>
      </c>
      <c r="C53" s="30" t="s">
        <v>48</v>
      </c>
      <c r="D53" s="31">
        <v>263500</v>
      </c>
      <c r="E53" s="47">
        <v>183500</v>
      </c>
      <c r="F53" s="86">
        <v>125000</v>
      </c>
      <c r="G53" s="48"/>
      <c r="H53" s="86">
        <v>120000</v>
      </c>
      <c r="I53" s="81">
        <v>8</v>
      </c>
      <c r="J53" s="82" t="s">
        <v>219</v>
      </c>
      <c r="K53" s="196" t="s">
        <v>338</v>
      </c>
    </row>
    <row r="54" spans="1:11" ht="57.75" customHeight="1" x14ac:dyDescent="0.25">
      <c r="A54" s="29" t="s">
        <v>129</v>
      </c>
      <c r="B54" s="30" t="s">
        <v>130</v>
      </c>
      <c r="C54" s="30" t="s">
        <v>7</v>
      </c>
      <c r="D54" s="31">
        <v>673500</v>
      </c>
      <c r="E54" s="47">
        <v>339450</v>
      </c>
      <c r="F54" s="48"/>
      <c r="G54" s="48"/>
      <c r="H54" s="86">
        <v>230000</v>
      </c>
      <c r="I54" s="81">
        <v>7.875</v>
      </c>
      <c r="J54" s="82" t="s">
        <v>219</v>
      </c>
      <c r="K54" s="187" t="s">
        <v>283</v>
      </c>
    </row>
    <row r="55" spans="1:11" ht="47.1" customHeight="1" x14ac:dyDescent="0.25">
      <c r="A55" s="29" t="s">
        <v>178</v>
      </c>
      <c r="B55" s="30" t="s">
        <v>179</v>
      </c>
      <c r="C55" s="30" t="s">
        <v>7</v>
      </c>
      <c r="D55" s="31">
        <v>860000</v>
      </c>
      <c r="E55" s="47">
        <v>450000</v>
      </c>
      <c r="F55" s="48"/>
      <c r="G55" s="48"/>
      <c r="H55" s="86">
        <v>300000</v>
      </c>
      <c r="I55" s="81">
        <v>7.875</v>
      </c>
      <c r="J55" s="82" t="s">
        <v>220</v>
      </c>
      <c r="K55" s="187" t="s">
        <v>289</v>
      </c>
    </row>
    <row r="56" spans="1:11" ht="66" customHeight="1" x14ac:dyDescent="0.25">
      <c r="A56" s="29" t="s">
        <v>100</v>
      </c>
      <c r="B56" s="30" t="s">
        <v>102</v>
      </c>
      <c r="C56" s="30" t="s">
        <v>51</v>
      </c>
      <c r="D56" s="31">
        <v>305000</v>
      </c>
      <c r="E56" s="47">
        <v>148000</v>
      </c>
      <c r="F56" s="48"/>
      <c r="G56" s="48"/>
      <c r="H56" s="86">
        <v>100000</v>
      </c>
      <c r="I56" s="81">
        <v>7.8571428571428568</v>
      </c>
      <c r="J56" s="82" t="s">
        <v>219</v>
      </c>
      <c r="K56" s="187" t="s">
        <v>288</v>
      </c>
    </row>
    <row r="57" spans="1:11" ht="97.5" customHeight="1" x14ac:dyDescent="0.25">
      <c r="A57" s="29" t="s">
        <v>123</v>
      </c>
      <c r="B57" s="30" t="s">
        <v>156</v>
      </c>
      <c r="C57" s="30" t="s">
        <v>11</v>
      </c>
      <c r="D57" s="31">
        <v>477000</v>
      </c>
      <c r="E57" s="47">
        <v>200000</v>
      </c>
      <c r="F57" s="48"/>
      <c r="G57" s="48"/>
      <c r="H57" s="86">
        <v>130000</v>
      </c>
      <c r="I57" s="81">
        <v>7.75</v>
      </c>
      <c r="J57" s="82" t="s">
        <v>219</v>
      </c>
      <c r="K57" s="187" t="s">
        <v>227</v>
      </c>
    </row>
    <row r="58" spans="1:11" ht="86.1" customHeight="1" x14ac:dyDescent="0.25">
      <c r="A58" s="29" t="s">
        <v>63</v>
      </c>
      <c r="B58" s="30" t="s">
        <v>188</v>
      </c>
      <c r="C58" s="30" t="s">
        <v>24</v>
      </c>
      <c r="D58" s="31">
        <v>440000</v>
      </c>
      <c r="E58" s="47">
        <v>232000</v>
      </c>
      <c r="F58" s="48"/>
      <c r="G58" s="48"/>
      <c r="H58" s="86">
        <v>160000</v>
      </c>
      <c r="I58" s="81">
        <v>7.7142857142857144</v>
      </c>
      <c r="J58" s="82" t="s">
        <v>219</v>
      </c>
      <c r="K58" s="187" t="s">
        <v>284</v>
      </c>
    </row>
    <row r="59" spans="1:11" ht="71.099999999999994" customHeight="1" x14ac:dyDescent="0.25">
      <c r="A59" s="29" t="s">
        <v>17</v>
      </c>
      <c r="B59" s="30" t="s">
        <v>86</v>
      </c>
      <c r="C59" s="30" t="s">
        <v>7</v>
      </c>
      <c r="D59" s="31">
        <v>598000</v>
      </c>
      <c r="E59" s="47">
        <v>343000</v>
      </c>
      <c r="F59" s="50"/>
      <c r="G59" s="48"/>
      <c r="H59" s="86">
        <v>190000</v>
      </c>
      <c r="I59" s="81">
        <v>7.625</v>
      </c>
      <c r="J59" s="82" t="s">
        <v>219</v>
      </c>
      <c r="K59" s="187" t="s">
        <v>273</v>
      </c>
    </row>
    <row r="60" spans="1:11" ht="84" customHeight="1" x14ac:dyDescent="0.25">
      <c r="A60" s="29" t="s">
        <v>33</v>
      </c>
      <c r="B60" s="30" t="s">
        <v>137</v>
      </c>
      <c r="C60" s="30" t="s">
        <v>7</v>
      </c>
      <c r="D60" s="31">
        <v>280000</v>
      </c>
      <c r="E60" s="47">
        <v>120000</v>
      </c>
      <c r="F60" s="48"/>
      <c r="G60" s="48"/>
      <c r="H60" s="86">
        <v>80000</v>
      </c>
      <c r="I60" s="81">
        <v>7.625</v>
      </c>
      <c r="J60" s="82" t="s">
        <v>219</v>
      </c>
      <c r="K60" s="186" t="s">
        <v>247</v>
      </c>
    </row>
    <row r="61" spans="1:11" ht="92.1" customHeight="1" x14ac:dyDescent="0.25">
      <c r="A61" s="29" t="s">
        <v>94</v>
      </c>
      <c r="B61" s="30" t="s">
        <v>95</v>
      </c>
      <c r="C61" s="30" t="s">
        <v>51</v>
      </c>
      <c r="D61" s="31">
        <v>770000</v>
      </c>
      <c r="E61" s="47">
        <v>440000</v>
      </c>
      <c r="F61" s="48"/>
      <c r="G61" s="48"/>
      <c r="H61" s="86">
        <v>260000</v>
      </c>
      <c r="I61" s="81">
        <v>7.5</v>
      </c>
      <c r="J61" s="82" t="s">
        <v>219</v>
      </c>
      <c r="K61" s="187" t="s">
        <v>265</v>
      </c>
    </row>
    <row r="62" spans="1:11" ht="74.099999999999994" customHeight="1" x14ac:dyDescent="0.25">
      <c r="A62" s="29" t="s">
        <v>106</v>
      </c>
      <c r="B62" s="30" t="s">
        <v>107</v>
      </c>
      <c r="C62" s="30" t="s">
        <v>24</v>
      </c>
      <c r="D62" s="31">
        <v>370000</v>
      </c>
      <c r="E62" s="47">
        <v>220000</v>
      </c>
      <c r="F62" s="48"/>
      <c r="G62" s="48"/>
      <c r="H62" s="86">
        <v>140000</v>
      </c>
      <c r="I62" s="81">
        <v>7.5</v>
      </c>
      <c r="J62" s="82" t="s">
        <v>220</v>
      </c>
      <c r="K62" s="194" t="s">
        <v>325</v>
      </c>
    </row>
    <row r="63" spans="1:11" ht="86.1" customHeight="1" x14ac:dyDescent="0.25">
      <c r="A63" s="29" t="s">
        <v>109</v>
      </c>
      <c r="B63" s="30" t="s">
        <v>108</v>
      </c>
      <c r="C63" s="30" t="s">
        <v>110</v>
      </c>
      <c r="D63" s="31">
        <v>344500</v>
      </c>
      <c r="E63" s="47">
        <v>150000</v>
      </c>
      <c r="F63" s="48"/>
      <c r="G63" s="48"/>
      <c r="H63" s="86">
        <v>90000</v>
      </c>
      <c r="I63" s="81">
        <v>7.5</v>
      </c>
      <c r="J63" s="82" t="s">
        <v>220</v>
      </c>
      <c r="K63" s="186" t="s">
        <v>266</v>
      </c>
    </row>
    <row r="64" spans="1:11" ht="48.75" customHeight="1" x14ac:dyDescent="0.25">
      <c r="A64" s="29" t="s">
        <v>29</v>
      </c>
      <c r="B64" s="30" t="s">
        <v>124</v>
      </c>
      <c r="C64" s="30" t="s">
        <v>50</v>
      </c>
      <c r="D64" s="31">
        <v>471000</v>
      </c>
      <c r="E64" s="47">
        <v>150000</v>
      </c>
      <c r="F64" s="48"/>
      <c r="G64" s="48"/>
      <c r="H64" s="86">
        <v>90000</v>
      </c>
      <c r="I64" s="81">
        <v>7.375</v>
      </c>
      <c r="J64" s="82" t="s">
        <v>219</v>
      </c>
      <c r="K64" s="187" t="s">
        <v>287</v>
      </c>
    </row>
    <row r="65" spans="1:11" ht="54.75" customHeight="1" x14ac:dyDescent="0.25">
      <c r="A65" s="29" t="s">
        <v>185</v>
      </c>
      <c r="B65" s="30" t="s">
        <v>186</v>
      </c>
      <c r="C65" s="30" t="s">
        <v>11</v>
      </c>
      <c r="D65" s="31">
        <v>588000</v>
      </c>
      <c r="E65" s="47">
        <v>160000</v>
      </c>
      <c r="F65" s="48"/>
      <c r="G65" s="48"/>
      <c r="H65" s="86">
        <v>90000</v>
      </c>
      <c r="I65" s="81">
        <v>7.25</v>
      </c>
      <c r="J65" s="82" t="s">
        <v>219</v>
      </c>
      <c r="K65" s="187" t="s">
        <v>286</v>
      </c>
    </row>
    <row r="66" spans="1:11" ht="54" customHeight="1" x14ac:dyDescent="0.25">
      <c r="A66" s="29" t="s">
        <v>129</v>
      </c>
      <c r="B66" s="30" t="s">
        <v>164</v>
      </c>
      <c r="C66" s="30" t="s">
        <v>7</v>
      </c>
      <c r="D66" s="31">
        <v>147500</v>
      </c>
      <c r="E66" s="47">
        <v>78000</v>
      </c>
      <c r="F66" s="48"/>
      <c r="G66" s="48"/>
      <c r="H66" s="86">
        <v>50000</v>
      </c>
      <c r="I66" s="81">
        <v>7.25</v>
      </c>
      <c r="J66" s="82" t="s">
        <v>219</v>
      </c>
      <c r="K66" s="187" t="s">
        <v>230</v>
      </c>
    </row>
    <row r="67" spans="1:11" ht="99" customHeight="1" x14ac:dyDescent="0.25">
      <c r="A67" s="29" t="s">
        <v>27</v>
      </c>
      <c r="B67" s="30" t="s">
        <v>165</v>
      </c>
      <c r="C67" s="30" t="s">
        <v>11</v>
      </c>
      <c r="D67" s="31">
        <v>1290000</v>
      </c>
      <c r="E67" s="47">
        <v>320000</v>
      </c>
      <c r="F67" s="48"/>
      <c r="G67" s="48"/>
      <c r="H67" s="86">
        <v>170000</v>
      </c>
      <c r="I67" s="81">
        <v>7.25</v>
      </c>
      <c r="J67" s="82" t="s">
        <v>220</v>
      </c>
      <c r="K67" s="187" t="s">
        <v>313</v>
      </c>
    </row>
    <row r="68" spans="1:11" ht="105.75" customHeight="1" x14ac:dyDescent="0.25">
      <c r="A68" s="29" t="s">
        <v>85</v>
      </c>
      <c r="B68" s="30" t="s">
        <v>84</v>
      </c>
      <c r="C68" s="30" t="s">
        <v>3</v>
      </c>
      <c r="D68" s="31">
        <v>508000</v>
      </c>
      <c r="E68" s="47">
        <v>328000</v>
      </c>
      <c r="F68" s="48"/>
      <c r="G68" s="48"/>
      <c r="H68" s="86">
        <v>180000</v>
      </c>
      <c r="I68" s="81">
        <v>7.25</v>
      </c>
      <c r="J68" s="82" t="s">
        <v>220</v>
      </c>
      <c r="K68" s="187" t="s">
        <v>257</v>
      </c>
    </row>
    <row r="69" spans="1:11" ht="79.5" customHeight="1" x14ac:dyDescent="0.25">
      <c r="A69" s="29" t="s">
        <v>29</v>
      </c>
      <c r="B69" s="30" t="s">
        <v>125</v>
      </c>
      <c r="C69" s="30" t="s">
        <v>51</v>
      </c>
      <c r="D69" s="31">
        <v>672000</v>
      </c>
      <c r="E69" s="47">
        <v>250000</v>
      </c>
      <c r="F69" s="48"/>
      <c r="G69" s="48"/>
      <c r="H69" s="86">
        <v>150000</v>
      </c>
      <c r="I69" s="81">
        <v>7.25</v>
      </c>
      <c r="J69" s="82" t="s">
        <v>220</v>
      </c>
      <c r="K69" s="187" t="s">
        <v>306</v>
      </c>
    </row>
    <row r="70" spans="1:11" ht="93.75" customHeight="1" x14ac:dyDescent="0.25">
      <c r="A70" s="29" t="s">
        <v>170</v>
      </c>
      <c r="B70" s="30" t="s">
        <v>171</v>
      </c>
      <c r="C70" s="30" t="s">
        <v>51</v>
      </c>
      <c r="D70" s="31">
        <v>125000</v>
      </c>
      <c r="E70" s="47">
        <v>87500</v>
      </c>
      <c r="F70" s="48"/>
      <c r="G70" s="48"/>
      <c r="H70" s="86">
        <v>60000</v>
      </c>
      <c r="I70" s="81">
        <v>7.125</v>
      </c>
      <c r="J70" s="82" t="s">
        <v>220</v>
      </c>
      <c r="K70" s="186" t="s">
        <v>253</v>
      </c>
    </row>
    <row r="71" spans="1:11" ht="69.75" customHeight="1" x14ac:dyDescent="0.25">
      <c r="A71" s="29" t="s">
        <v>80</v>
      </c>
      <c r="B71" s="30" t="s">
        <v>81</v>
      </c>
      <c r="C71" s="30" t="s">
        <v>48</v>
      </c>
      <c r="D71" s="31">
        <v>394000</v>
      </c>
      <c r="E71" s="47">
        <v>106200</v>
      </c>
      <c r="F71" s="48"/>
      <c r="G71" s="48"/>
      <c r="H71" s="86">
        <v>70000</v>
      </c>
      <c r="I71" s="81">
        <v>7</v>
      </c>
      <c r="J71" s="82" t="s">
        <v>219</v>
      </c>
      <c r="K71" s="187" t="s">
        <v>232</v>
      </c>
    </row>
    <row r="72" spans="1:11" ht="119.25" customHeight="1" x14ac:dyDescent="0.25">
      <c r="A72" s="29" t="s">
        <v>205</v>
      </c>
      <c r="B72" s="30" t="s">
        <v>206</v>
      </c>
      <c r="C72" s="30" t="s">
        <v>51</v>
      </c>
      <c r="D72" s="31">
        <v>140000</v>
      </c>
      <c r="E72" s="47">
        <v>85000</v>
      </c>
      <c r="F72" s="48"/>
      <c r="G72" s="48"/>
      <c r="H72" s="86">
        <v>60000</v>
      </c>
      <c r="I72" s="81">
        <v>7</v>
      </c>
      <c r="J72" s="82" t="s">
        <v>219</v>
      </c>
      <c r="K72" s="186" t="s">
        <v>332</v>
      </c>
    </row>
    <row r="73" spans="1:11" ht="63.95" customHeight="1" x14ac:dyDescent="0.25">
      <c r="A73" s="29" t="s">
        <v>210</v>
      </c>
      <c r="B73" s="30" t="s">
        <v>211</v>
      </c>
      <c r="C73" s="30" t="s">
        <v>7</v>
      </c>
      <c r="D73" s="31">
        <v>390000</v>
      </c>
      <c r="E73" s="47">
        <v>260000</v>
      </c>
      <c r="F73" s="50"/>
      <c r="G73" s="48"/>
      <c r="H73" s="86">
        <v>140000</v>
      </c>
      <c r="I73" s="81">
        <v>7</v>
      </c>
      <c r="J73" s="82" t="s">
        <v>220</v>
      </c>
      <c r="K73" s="186" t="s">
        <v>234</v>
      </c>
    </row>
    <row r="74" spans="1:11" ht="51.75" customHeight="1" x14ac:dyDescent="0.25">
      <c r="A74" s="29" t="s">
        <v>114</v>
      </c>
      <c r="B74" s="30" t="s">
        <v>113</v>
      </c>
      <c r="C74" s="30" t="s">
        <v>51</v>
      </c>
      <c r="D74" s="31">
        <v>205000</v>
      </c>
      <c r="E74" s="47">
        <v>120000</v>
      </c>
      <c r="F74" s="50"/>
      <c r="G74" s="48"/>
      <c r="H74" s="86">
        <v>80000</v>
      </c>
      <c r="I74" s="81">
        <v>7</v>
      </c>
      <c r="J74" s="82" t="s">
        <v>220</v>
      </c>
      <c r="K74" s="187" t="s">
        <v>321</v>
      </c>
    </row>
    <row r="75" spans="1:11" ht="63" customHeight="1" x14ac:dyDescent="0.25">
      <c r="A75" s="29" t="s">
        <v>64</v>
      </c>
      <c r="B75" s="30" t="s">
        <v>197</v>
      </c>
      <c r="C75" s="30" t="s">
        <v>24</v>
      </c>
      <c r="D75" s="31">
        <v>776000</v>
      </c>
      <c r="E75" s="47">
        <v>400000</v>
      </c>
      <c r="F75" s="48"/>
      <c r="G75" s="48"/>
      <c r="H75" s="86">
        <v>200000</v>
      </c>
      <c r="I75" s="81">
        <v>6.7142857142857144</v>
      </c>
      <c r="J75" s="82" t="s">
        <v>220</v>
      </c>
      <c r="K75" s="187" t="s">
        <v>275</v>
      </c>
    </row>
    <row r="76" spans="1:11" ht="90.95" customHeight="1" x14ac:dyDescent="0.25">
      <c r="A76" s="29" t="s">
        <v>88</v>
      </c>
      <c r="B76" s="30" t="s">
        <v>89</v>
      </c>
      <c r="C76" s="30" t="s">
        <v>56</v>
      </c>
      <c r="D76" s="31">
        <v>780636</v>
      </c>
      <c r="E76" s="47">
        <v>290000</v>
      </c>
      <c r="F76" s="48"/>
      <c r="G76" s="48"/>
      <c r="H76" s="86">
        <v>140000</v>
      </c>
      <c r="I76" s="81">
        <v>6.625</v>
      </c>
      <c r="J76" s="82" t="s">
        <v>220</v>
      </c>
      <c r="K76" s="187" t="s">
        <v>278</v>
      </c>
    </row>
    <row r="77" spans="1:11" ht="85.5" customHeight="1" thickBot="1" x14ac:dyDescent="0.3">
      <c r="A77" s="129" t="s">
        <v>65</v>
      </c>
      <c r="B77" s="130" t="s">
        <v>78</v>
      </c>
      <c r="C77" s="130" t="s">
        <v>24</v>
      </c>
      <c r="D77" s="131">
        <v>400000</v>
      </c>
      <c r="E77" s="132">
        <v>180000</v>
      </c>
      <c r="F77" s="133"/>
      <c r="G77" s="133"/>
      <c r="H77" s="134">
        <v>80000</v>
      </c>
      <c r="I77" s="135">
        <v>6.5</v>
      </c>
      <c r="J77" s="136" t="s">
        <v>219</v>
      </c>
      <c r="K77" s="188" t="s">
        <v>317</v>
      </c>
    </row>
    <row r="78" spans="1:11" ht="45" customHeight="1" thickTop="1" x14ac:dyDescent="0.25">
      <c r="A78" s="25" t="s">
        <v>131</v>
      </c>
      <c r="B78" s="26" t="s">
        <v>132</v>
      </c>
      <c r="C78" s="26" t="s">
        <v>21</v>
      </c>
      <c r="D78" s="27">
        <v>295000</v>
      </c>
      <c r="E78" s="45">
        <v>78500</v>
      </c>
      <c r="F78" s="46"/>
      <c r="G78" s="46"/>
      <c r="H78" s="46"/>
      <c r="I78" s="84">
        <v>6.375</v>
      </c>
      <c r="J78" s="85" t="s">
        <v>219</v>
      </c>
      <c r="K78" s="197" t="s">
        <v>246</v>
      </c>
    </row>
    <row r="79" spans="1:11" ht="130.5" customHeight="1" x14ac:dyDescent="0.25">
      <c r="A79" s="29" t="s">
        <v>201</v>
      </c>
      <c r="B79" s="30" t="s">
        <v>202</v>
      </c>
      <c r="C79" s="30" t="s">
        <v>51</v>
      </c>
      <c r="D79" s="31">
        <v>191000</v>
      </c>
      <c r="E79" s="47">
        <v>128000</v>
      </c>
      <c r="F79" s="48"/>
      <c r="G79" s="48"/>
      <c r="H79" s="48"/>
      <c r="I79" s="81">
        <v>6.375</v>
      </c>
      <c r="J79" s="82" t="s">
        <v>219</v>
      </c>
      <c r="K79" s="186" t="s">
        <v>295</v>
      </c>
    </row>
    <row r="80" spans="1:11" ht="120.75" customHeight="1" x14ac:dyDescent="0.25">
      <c r="A80" s="29" t="s">
        <v>94</v>
      </c>
      <c r="B80" s="30" t="s">
        <v>96</v>
      </c>
      <c r="C80" s="30" t="s">
        <v>51</v>
      </c>
      <c r="D80" s="31">
        <v>200000</v>
      </c>
      <c r="E80" s="47">
        <v>140000</v>
      </c>
      <c r="F80" s="48"/>
      <c r="G80" s="48"/>
      <c r="H80" s="48"/>
      <c r="I80" s="81">
        <v>6.25</v>
      </c>
      <c r="J80" s="82" t="s">
        <v>220</v>
      </c>
      <c r="K80" s="187" t="s">
        <v>305</v>
      </c>
    </row>
    <row r="81" spans="1:11" ht="97.5" customHeight="1" x14ac:dyDescent="0.25">
      <c r="A81" s="29" t="s">
        <v>183</v>
      </c>
      <c r="B81" s="30" t="s">
        <v>184</v>
      </c>
      <c r="C81" s="30" t="s">
        <v>7</v>
      </c>
      <c r="D81" s="31">
        <v>431000</v>
      </c>
      <c r="E81" s="47">
        <v>267000</v>
      </c>
      <c r="F81" s="48"/>
      <c r="G81" s="48"/>
      <c r="H81" s="48"/>
      <c r="I81" s="81">
        <v>6.125</v>
      </c>
      <c r="J81" s="82" t="s">
        <v>220</v>
      </c>
      <c r="K81" s="187" t="s">
        <v>277</v>
      </c>
    </row>
    <row r="82" spans="1:11" ht="58.5" customHeight="1" x14ac:dyDescent="0.25">
      <c r="A82" s="29" t="s">
        <v>134</v>
      </c>
      <c r="B82" s="30" t="s">
        <v>133</v>
      </c>
      <c r="C82" s="30" t="s">
        <v>110</v>
      </c>
      <c r="D82" s="31">
        <v>488000</v>
      </c>
      <c r="E82" s="47">
        <v>338000</v>
      </c>
      <c r="F82" s="48"/>
      <c r="G82" s="48"/>
      <c r="H82" s="48"/>
      <c r="I82" s="81">
        <v>6</v>
      </c>
      <c r="J82" s="82" t="s">
        <v>220</v>
      </c>
      <c r="K82" s="186" t="s">
        <v>244</v>
      </c>
    </row>
    <row r="83" spans="1:11" ht="126" customHeight="1" x14ac:dyDescent="0.25">
      <c r="A83" s="29" t="s">
        <v>174</v>
      </c>
      <c r="B83" s="30" t="s">
        <v>173</v>
      </c>
      <c r="C83" s="30" t="s">
        <v>61</v>
      </c>
      <c r="D83" s="31">
        <v>373000</v>
      </c>
      <c r="E83" s="47">
        <v>261000</v>
      </c>
      <c r="F83" s="48"/>
      <c r="G83" s="48"/>
      <c r="H83" s="48"/>
      <c r="I83" s="81">
        <v>6</v>
      </c>
      <c r="J83" s="82" t="s">
        <v>220</v>
      </c>
      <c r="K83" s="187" t="s">
        <v>297</v>
      </c>
    </row>
    <row r="84" spans="1:11" ht="67.5" customHeight="1" x14ac:dyDescent="0.25">
      <c r="A84" s="29" t="s">
        <v>27</v>
      </c>
      <c r="B84" s="30" t="s">
        <v>209</v>
      </c>
      <c r="C84" s="30" t="s">
        <v>11</v>
      </c>
      <c r="D84" s="31">
        <v>947500</v>
      </c>
      <c r="E84" s="47">
        <v>250000</v>
      </c>
      <c r="F84" s="48"/>
      <c r="G84" s="48"/>
      <c r="H84" s="48"/>
      <c r="I84" s="81">
        <v>5.75</v>
      </c>
      <c r="J84" s="82" t="s">
        <v>220</v>
      </c>
      <c r="K84" s="187" t="s">
        <v>285</v>
      </c>
    </row>
    <row r="85" spans="1:11" ht="117" customHeight="1" x14ac:dyDescent="0.25">
      <c r="A85" s="29" t="s">
        <v>70</v>
      </c>
      <c r="B85" s="30" t="s">
        <v>71</v>
      </c>
      <c r="C85" s="30" t="s">
        <v>10</v>
      </c>
      <c r="D85" s="31">
        <v>862300</v>
      </c>
      <c r="E85" s="47">
        <v>300000</v>
      </c>
      <c r="F85" s="50"/>
      <c r="G85" s="48"/>
      <c r="H85" s="48"/>
      <c r="I85" s="81">
        <v>5.75</v>
      </c>
      <c r="J85" s="82" t="s">
        <v>221</v>
      </c>
      <c r="K85" s="186" t="s">
        <v>320</v>
      </c>
    </row>
    <row r="86" spans="1:11" ht="68.25" customHeight="1" x14ac:dyDescent="0.25">
      <c r="A86" s="29" t="s">
        <v>139</v>
      </c>
      <c r="B86" s="30" t="s">
        <v>138</v>
      </c>
      <c r="C86" s="30" t="s">
        <v>7</v>
      </c>
      <c r="D86" s="31">
        <v>446000</v>
      </c>
      <c r="E86" s="47">
        <v>100000</v>
      </c>
      <c r="F86" s="48"/>
      <c r="G86" s="48"/>
      <c r="H86" s="48"/>
      <c r="I86" s="81">
        <v>5.375</v>
      </c>
      <c r="J86" s="82" t="s">
        <v>220</v>
      </c>
      <c r="K86" s="186" t="s">
        <v>237</v>
      </c>
    </row>
    <row r="87" spans="1:11" ht="165.75" customHeight="1" x14ac:dyDescent="0.25">
      <c r="A87" s="29" t="s">
        <v>169</v>
      </c>
      <c r="B87" s="30" t="s">
        <v>168</v>
      </c>
      <c r="C87" s="30" t="s">
        <v>51</v>
      </c>
      <c r="D87" s="31">
        <v>200000</v>
      </c>
      <c r="E87" s="47">
        <v>140000</v>
      </c>
      <c r="F87" s="48"/>
      <c r="G87" s="48"/>
      <c r="H87" s="48"/>
      <c r="I87" s="81">
        <v>5.25</v>
      </c>
      <c r="J87" s="82" t="s">
        <v>219</v>
      </c>
      <c r="K87" s="186" t="s">
        <v>293</v>
      </c>
    </row>
    <row r="88" spans="1:11" ht="78" customHeight="1" x14ac:dyDescent="0.25">
      <c r="A88" s="29" t="s">
        <v>195</v>
      </c>
      <c r="B88" s="30" t="s">
        <v>194</v>
      </c>
      <c r="C88" s="30" t="s">
        <v>196</v>
      </c>
      <c r="D88" s="31">
        <v>257250</v>
      </c>
      <c r="E88" s="47">
        <v>139750</v>
      </c>
      <c r="F88" s="48"/>
      <c r="G88" s="48"/>
      <c r="H88" s="48"/>
      <c r="I88" s="81">
        <v>5.125</v>
      </c>
      <c r="J88" s="82" t="s">
        <v>220</v>
      </c>
      <c r="K88" s="186" t="s">
        <v>276</v>
      </c>
    </row>
    <row r="89" spans="1:11" ht="117.75" customHeight="1" x14ac:dyDescent="0.25">
      <c r="A89" s="29" t="s">
        <v>149</v>
      </c>
      <c r="B89" s="30" t="s">
        <v>148</v>
      </c>
      <c r="C89" s="30" t="s">
        <v>11</v>
      </c>
      <c r="D89" s="31">
        <v>743000</v>
      </c>
      <c r="E89" s="47">
        <v>485000</v>
      </c>
      <c r="F89" s="48"/>
      <c r="G89" s="48"/>
      <c r="H89" s="48"/>
      <c r="I89" s="81">
        <v>4.75</v>
      </c>
      <c r="J89" s="82" t="s">
        <v>221</v>
      </c>
      <c r="K89" s="186" t="s">
        <v>256</v>
      </c>
    </row>
    <row r="90" spans="1:11" ht="139.5" customHeight="1" thickBot="1" x14ac:dyDescent="0.3">
      <c r="A90" s="122" t="s">
        <v>167</v>
      </c>
      <c r="B90" s="123" t="s">
        <v>166</v>
      </c>
      <c r="C90" s="123" t="s">
        <v>51</v>
      </c>
      <c r="D90" s="124">
        <v>153000</v>
      </c>
      <c r="E90" s="125">
        <v>97000</v>
      </c>
      <c r="F90" s="126"/>
      <c r="G90" s="126"/>
      <c r="H90" s="126"/>
      <c r="I90" s="127">
        <v>4.75</v>
      </c>
      <c r="J90" s="128" t="s">
        <v>220</v>
      </c>
      <c r="K90" s="198" t="s">
        <v>296</v>
      </c>
    </row>
    <row r="91" spans="1:11" ht="15.75" thickBot="1" x14ac:dyDescent="0.3">
      <c r="H91" s="114">
        <f>SUM(H26:H90)</f>
        <v>8575000</v>
      </c>
    </row>
    <row r="92" spans="1:11" x14ac:dyDescent="0.25">
      <c r="A92" s="3"/>
      <c r="B92" s="3"/>
      <c r="C92" s="3"/>
      <c r="D92" s="4"/>
      <c r="E92" s="4"/>
      <c r="I92" s="17"/>
    </row>
    <row r="93" spans="1:11" ht="15.75" thickBot="1" x14ac:dyDescent="0.3">
      <c r="A93" s="3"/>
      <c r="B93" s="3"/>
      <c r="C93" s="3"/>
      <c r="D93" s="4"/>
      <c r="E93" s="4"/>
      <c r="I93" s="17"/>
    </row>
    <row r="94" spans="1:11" ht="19.5" thickBot="1" x14ac:dyDescent="0.35">
      <c r="A94" s="88" t="s">
        <v>6</v>
      </c>
      <c r="B94" s="89"/>
      <c r="C94" s="90"/>
      <c r="D94" s="91"/>
      <c r="E94" s="91"/>
      <c r="F94" s="92"/>
      <c r="G94" s="92"/>
      <c r="H94" s="92"/>
      <c r="I94" s="93"/>
      <c r="J94" s="92"/>
      <c r="K94" s="184"/>
    </row>
    <row r="95" spans="1:11" ht="92.25" customHeight="1" x14ac:dyDescent="0.25">
      <c r="A95" s="142" t="s">
        <v>4</v>
      </c>
      <c r="B95" s="143" t="s">
        <v>59</v>
      </c>
      <c r="C95" s="143" t="s">
        <v>5</v>
      </c>
      <c r="D95" s="144">
        <v>1198500</v>
      </c>
      <c r="E95" s="145">
        <v>713500</v>
      </c>
      <c r="F95" s="146"/>
      <c r="G95" s="146"/>
      <c r="H95" s="147">
        <v>700000</v>
      </c>
      <c r="I95" s="148">
        <v>8.875</v>
      </c>
      <c r="J95" s="149" t="s">
        <v>220</v>
      </c>
      <c r="K95" s="199" t="s">
        <v>308</v>
      </c>
    </row>
    <row r="96" spans="1:11" ht="94.5" customHeight="1" x14ac:dyDescent="0.25">
      <c r="A96" s="13" t="s">
        <v>14</v>
      </c>
      <c r="B96" s="9" t="s">
        <v>140</v>
      </c>
      <c r="C96" s="9" t="s">
        <v>7</v>
      </c>
      <c r="D96" s="10">
        <v>132700</v>
      </c>
      <c r="E96" s="94">
        <v>90000</v>
      </c>
      <c r="F96" s="16"/>
      <c r="G96" s="16"/>
      <c r="H96" s="137">
        <v>85000</v>
      </c>
      <c r="I96" s="56">
        <v>8.8333333333333339</v>
      </c>
      <c r="J96" s="97" t="s">
        <v>219</v>
      </c>
      <c r="K96" s="186" t="s">
        <v>268</v>
      </c>
    </row>
    <row r="97" spans="1:11" ht="92.25" customHeight="1" x14ac:dyDescent="0.25">
      <c r="A97" s="13" t="s">
        <v>45</v>
      </c>
      <c r="B97" s="9" t="s">
        <v>76</v>
      </c>
      <c r="C97" s="9" t="s">
        <v>24</v>
      </c>
      <c r="D97" s="10">
        <v>401000</v>
      </c>
      <c r="E97" s="94">
        <v>280000</v>
      </c>
      <c r="F97" s="16"/>
      <c r="G97" s="16"/>
      <c r="H97" s="137">
        <v>260000</v>
      </c>
      <c r="I97" s="56">
        <v>8.75</v>
      </c>
      <c r="J97" s="97" t="s">
        <v>219</v>
      </c>
      <c r="K97" s="187" t="s">
        <v>312</v>
      </c>
    </row>
    <row r="98" spans="1:11" ht="46.5" customHeight="1" x14ac:dyDescent="0.25">
      <c r="A98" s="12" t="s">
        <v>9</v>
      </c>
      <c r="B98" s="6" t="s">
        <v>75</v>
      </c>
      <c r="C98" s="6" t="s">
        <v>47</v>
      </c>
      <c r="D98" s="7">
        <v>383000</v>
      </c>
      <c r="E98" s="95">
        <v>267500</v>
      </c>
      <c r="F98" s="5"/>
      <c r="G98" s="5"/>
      <c r="H98" s="138">
        <v>250000</v>
      </c>
      <c r="I98" s="56">
        <v>8.625</v>
      </c>
      <c r="J98" s="97" t="s">
        <v>220</v>
      </c>
      <c r="K98" s="186" t="s">
        <v>291</v>
      </c>
    </row>
    <row r="99" spans="1:11" ht="68.25" customHeight="1" x14ac:dyDescent="0.25">
      <c r="A99" s="12" t="s">
        <v>28</v>
      </c>
      <c r="B99" s="6" t="s">
        <v>155</v>
      </c>
      <c r="C99" s="6" t="s">
        <v>48</v>
      </c>
      <c r="D99" s="7">
        <v>808000</v>
      </c>
      <c r="E99" s="95">
        <v>440000</v>
      </c>
      <c r="F99" s="16"/>
      <c r="G99" s="16"/>
      <c r="H99" s="137">
        <v>400000</v>
      </c>
      <c r="I99" s="56">
        <v>8.625</v>
      </c>
      <c r="J99" s="97" t="s">
        <v>220</v>
      </c>
      <c r="K99" s="186" t="s">
        <v>311</v>
      </c>
    </row>
    <row r="100" spans="1:11" ht="55.5" customHeight="1" x14ac:dyDescent="0.25">
      <c r="A100" s="12" t="s">
        <v>31</v>
      </c>
      <c r="B100" s="6" t="s">
        <v>32</v>
      </c>
      <c r="C100" s="6" t="s">
        <v>7</v>
      </c>
      <c r="D100" s="7">
        <v>620000</v>
      </c>
      <c r="E100" s="95">
        <v>420000</v>
      </c>
      <c r="F100" s="16"/>
      <c r="G100" s="16"/>
      <c r="H100" s="137">
        <v>380000</v>
      </c>
      <c r="I100" s="56">
        <v>8.5714285714285712</v>
      </c>
      <c r="J100" s="97" t="s">
        <v>220</v>
      </c>
      <c r="K100" s="187" t="s">
        <v>236</v>
      </c>
    </row>
    <row r="101" spans="1:11" ht="66" customHeight="1" x14ac:dyDescent="0.25">
      <c r="A101" s="12" t="s">
        <v>12</v>
      </c>
      <c r="B101" s="6" t="s">
        <v>13</v>
      </c>
      <c r="C101" s="6" t="s">
        <v>7</v>
      </c>
      <c r="D101" s="7">
        <v>3883000</v>
      </c>
      <c r="E101" s="95">
        <v>2410000</v>
      </c>
      <c r="F101" s="16"/>
      <c r="G101" s="16"/>
      <c r="H101" s="137">
        <v>1750000</v>
      </c>
      <c r="I101" s="56">
        <v>8.375</v>
      </c>
      <c r="J101" s="97" t="s">
        <v>220</v>
      </c>
      <c r="K101" s="187" t="s">
        <v>319</v>
      </c>
    </row>
    <row r="102" spans="1:11" ht="95.1" customHeight="1" x14ac:dyDescent="0.25">
      <c r="A102" s="12" t="s">
        <v>17</v>
      </c>
      <c r="B102" s="6" t="s">
        <v>60</v>
      </c>
      <c r="C102" s="6" t="s">
        <v>7</v>
      </c>
      <c r="D102" s="7">
        <v>2075000</v>
      </c>
      <c r="E102" s="95">
        <v>495000</v>
      </c>
      <c r="F102" s="11">
        <v>2496500</v>
      </c>
      <c r="G102" s="11">
        <v>2596500</v>
      </c>
      <c r="H102" s="137">
        <v>420000</v>
      </c>
      <c r="I102" s="56">
        <v>8.375</v>
      </c>
      <c r="J102" s="97" t="s">
        <v>220</v>
      </c>
      <c r="K102" s="187" t="s">
        <v>280</v>
      </c>
    </row>
    <row r="103" spans="1:11" ht="80.25" customHeight="1" x14ac:dyDescent="0.25">
      <c r="A103" s="12" t="s">
        <v>23</v>
      </c>
      <c r="B103" s="6" t="s">
        <v>77</v>
      </c>
      <c r="C103" s="6" t="s">
        <v>24</v>
      </c>
      <c r="D103" s="7">
        <v>1310000</v>
      </c>
      <c r="E103" s="95">
        <v>700000</v>
      </c>
      <c r="F103" s="16"/>
      <c r="G103" s="16"/>
      <c r="H103" s="137">
        <v>600000</v>
      </c>
      <c r="I103" s="56">
        <v>8.125</v>
      </c>
      <c r="J103" s="97" t="s">
        <v>220</v>
      </c>
      <c r="K103" s="187" t="s">
        <v>326</v>
      </c>
    </row>
    <row r="104" spans="1:11" ht="84.75" customHeight="1" x14ac:dyDescent="0.25">
      <c r="A104" s="12" t="s">
        <v>20</v>
      </c>
      <c r="B104" s="6" t="s">
        <v>119</v>
      </c>
      <c r="C104" s="6" t="s">
        <v>21</v>
      </c>
      <c r="D104" s="7">
        <v>248000</v>
      </c>
      <c r="E104" s="95">
        <v>124000</v>
      </c>
      <c r="F104" s="16"/>
      <c r="G104" s="16"/>
      <c r="H104" s="137">
        <v>100000</v>
      </c>
      <c r="I104" s="56">
        <v>8</v>
      </c>
      <c r="J104" s="97" t="s">
        <v>219</v>
      </c>
      <c r="K104" s="187" t="s">
        <v>310</v>
      </c>
    </row>
    <row r="105" spans="1:11" ht="58.5" customHeight="1" x14ac:dyDescent="0.25">
      <c r="A105" s="12" t="s">
        <v>90</v>
      </c>
      <c r="B105" s="6" t="s">
        <v>91</v>
      </c>
      <c r="C105" s="6" t="s">
        <v>7</v>
      </c>
      <c r="D105" s="7">
        <v>510000</v>
      </c>
      <c r="E105" s="95">
        <v>175000</v>
      </c>
      <c r="F105" s="11">
        <v>20000</v>
      </c>
      <c r="G105" s="11">
        <v>20000</v>
      </c>
      <c r="H105" s="137">
        <v>140000</v>
      </c>
      <c r="I105" s="56">
        <v>7.875</v>
      </c>
      <c r="J105" s="97" t="s">
        <v>219</v>
      </c>
      <c r="K105" s="187" t="s">
        <v>281</v>
      </c>
    </row>
    <row r="106" spans="1:11" ht="43.5" customHeight="1" x14ac:dyDescent="0.25">
      <c r="A106" s="12" t="s">
        <v>54</v>
      </c>
      <c r="B106" s="6" t="s">
        <v>73</v>
      </c>
      <c r="C106" s="6" t="s">
        <v>7</v>
      </c>
      <c r="D106" s="7">
        <v>884800</v>
      </c>
      <c r="E106" s="95">
        <v>541800</v>
      </c>
      <c r="F106" s="16"/>
      <c r="G106" s="16"/>
      <c r="H106" s="137">
        <v>440000</v>
      </c>
      <c r="I106" s="56">
        <v>7.75</v>
      </c>
      <c r="J106" s="97" t="s">
        <v>220</v>
      </c>
      <c r="K106" s="195" t="s">
        <v>290</v>
      </c>
    </row>
    <row r="107" spans="1:11" ht="57.75" customHeight="1" x14ac:dyDescent="0.25">
      <c r="A107" s="12" t="s">
        <v>182</v>
      </c>
      <c r="B107" s="6" t="s">
        <v>181</v>
      </c>
      <c r="C107" s="6" t="s">
        <v>51</v>
      </c>
      <c r="D107" s="7">
        <v>433000</v>
      </c>
      <c r="E107" s="95">
        <v>289500</v>
      </c>
      <c r="F107" s="16"/>
      <c r="G107" s="16"/>
      <c r="H107" s="137">
        <v>200000</v>
      </c>
      <c r="I107" s="56">
        <v>7.75</v>
      </c>
      <c r="J107" s="97" t="s">
        <v>219</v>
      </c>
      <c r="K107" s="186" t="s">
        <v>248</v>
      </c>
    </row>
    <row r="108" spans="1:11" ht="150.75" customHeight="1" x14ac:dyDescent="0.25">
      <c r="A108" s="12" t="s">
        <v>18</v>
      </c>
      <c r="B108" s="6" t="s">
        <v>105</v>
      </c>
      <c r="C108" s="6" t="s">
        <v>7</v>
      </c>
      <c r="D108" s="7">
        <v>2212000</v>
      </c>
      <c r="E108" s="95">
        <v>1199910</v>
      </c>
      <c r="F108" s="16"/>
      <c r="G108" s="16"/>
      <c r="H108" s="137">
        <v>600000</v>
      </c>
      <c r="I108" s="56">
        <v>7.625</v>
      </c>
      <c r="J108" s="97" t="s">
        <v>220</v>
      </c>
      <c r="K108" s="186" t="s">
        <v>324</v>
      </c>
    </row>
    <row r="109" spans="1:11" ht="70.5" customHeight="1" x14ac:dyDescent="0.25">
      <c r="A109" s="12" t="s">
        <v>39</v>
      </c>
      <c r="B109" s="6" t="s">
        <v>172</v>
      </c>
      <c r="C109" s="6" t="s">
        <v>61</v>
      </c>
      <c r="D109" s="7">
        <v>526000</v>
      </c>
      <c r="E109" s="95">
        <v>368000</v>
      </c>
      <c r="F109" s="16"/>
      <c r="G109" s="16"/>
      <c r="H109" s="137">
        <v>220000</v>
      </c>
      <c r="I109" s="56">
        <v>7.625</v>
      </c>
      <c r="J109" s="97" t="s">
        <v>220</v>
      </c>
      <c r="K109" s="187" t="s">
        <v>318</v>
      </c>
    </row>
    <row r="110" spans="1:11" ht="61.5" customHeight="1" x14ac:dyDescent="0.25">
      <c r="A110" s="12" t="s">
        <v>92</v>
      </c>
      <c r="B110" s="6" t="s">
        <v>93</v>
      </c>
      <c r="C110" s="6" t="s">
        <v>56</v>
      </c>
      <c r="D110" s="7">
        <v>606200</v>
      </c>
      <c r="E110" s="95">
        <v>424000</v>
      </c>
      <c r="F110" s="16"/>
      <c r="G110" s="16"/>
      <c r="H110" s="137">
        <v>230000</v>
      </c>
      <c r="I110" s="56">
        <v>7.5</v>
      </c>
      <c r="J110" s="97" t="s">
        <v>220</v>
      </c>
      <c r="K110" s="186" t="s">
        <v>249</v>
      </c>
    </row>
    <row r="111" spans="1:11" ht="83.25" customHeight="1" x14ac:dyDescent="0.25">
      <c r="A111" s="12" t="s">
        <v>33</v>
      </c>
      <c r="B111" s="6" t="s">
        <v>136</v>
      </c>
      <c r="C111" s="6" t="s">
        <v>7</v>
      </c>
      <c r="D111" s="7">
        <v>300000</v>
      </c>
      <c r="E111" s="95">
        <v>210000</v>
      </c>
      <c r="F111" s="16"/>
      <c r="G111" s="16"/>
      <c r="H111" s="137">
        <v>110000</v>
      </c>
      <c r="I111" s="56">
        <v>7.375</v>
      </c>
      <c r="J111" s="97" t="s">
        <v>219</v>
      </c>
      <c r="K111" s="186" t="s">
        <v>269</v>
      </c>
    </row>
    <row r="112" spans="1:11" ht="145.5" customHeight="1" x14ac:dyDescent="0.25">
      <c r="A112" s="12" t="s">
        <v>38</v>
      </c>
      <c r="B112" s="6" t="s">
        <v>189</v>
      </c>
      <c r="C112" s="6" t="s">
        <v>7</v>
      </c>
      <c r="D112" s="7">
        <v>154500</v>
      </c>
      <c r="E112" s="95">
        <v>104500</v>
      </c>
      <c r="F112" s="16"/>
      <c r="G112" s="16"/>
      <c r="H112" s="137">
        <v>70000</v>
      </c>
      <c r="I112" s="56">
        <v>7.375</v>
      </c>
      <c r="J112" s="97" t="s">
        <v>219</v>
      </c>
      <c r="K112" s="186" t="s">
        <v>300</v>
      </c>
    </row>
    <row r="113" spans="1:11" ht="99" customHeight="1" x14ac:dyDescent="0.25">
      <c r="A113" s="12" t="s">
        <v>97</v>
      </c>
      <c r="B113" s="6" t="s">
        <v>98</v>
      </c>
      <c r="C113" s="6" t="s">
        <v>7</v>
      </c>
      <c r="D113" s="7">
        <v>250000</v>
      </c>
      <c r="E113" s="95">
        <v>174000</v>
      </c>
      <c r="F113" s="11">
        <v>713500</v>
      </c>
      <c r="G113" s="11">
        <v>713500</v>
      </c>
      <c r="H113" s="137">
        <v>100000</v>
      </c>
      <c r="I113" s="56">
        <v>7.125</v>
      </c>
      <c r="J113" s="97" t="s">
        <v>220</v>
      </c>
      <c r="K113" s="187" t="s">
        <v>309</v>
      </c>
    </row>
    <row r="114" spans="1:11" ht="111.75" customHeight="1" x14ac:dyDescent="0.25">
      <c r="A114" s="12" t="s">
        <v>22</v>
      </c>
      <c r="B114" s="6" t="s">
        <v>176</v>
      </c>
      <c r="C114" s="6" t="s">
        <v>7</v>
      </c>
      <c r="D114" s="7">
        <v>1025000</v>
      </c>
      <c r="E114" s="95">
        <v>450000</v>
      </c>
      <c r="F114" s="16"/>
      <c r="G114" s="16"/>
      <c r="H114" s="137">
        <v>200000</v>
      </c>
      <c r="I114" s="56">
        <v>7</v>
      </c>
      <c r="J114" s="97" t="s">
        <v>219</v>
      </c>
      <c r="K114" s="186" t="s">
        <v>260</v>
      </c>
    </row>
    <row r="115" spans="1:11" ht="66.75" customHeight="1" thickBot="1" x14ac:dyDescent="0.3">
      <c r="A115" s="168" t="s">
        <v>337</v>
      </c>
      <c r="B115" s="169" t="s">
        <v>336</v>
      </c>
      <c r="C115" s="169" t="s">
        <v>51</v>
      </c>
      <c r="D115" s="170">
        <v>50800</v>
      </c>
      <c r="E115" s="171">
        <v>35560</v>
      </c>
      <c r="F115" s="172"/>
      <c r="G115" s="172"/>
      <c r="H115" s="173">
        <v>25000</v>
      </c>
      <c r="I115" s="174">
        <v>6.71</v>
      </c>
      <c r="J115" s="175" t="s">
        <v>219</v>
      </c>
      <c r="K115" s="200" t="s">
        <v>339</v>
      </c>
    </row>
    <row r="116" spans="1:11" ht="84" customHeight="1" thickTop="1" x14ac:dyDescent="0.25">
      <c r="A116" s="13" t="s">
        <v>66</v>
      </c>
      <c r="B116" s="9" t="s">
        <v>16</v>
      </c>
      <c r="C116" s="9" t="s">
        <v>7</v>
      </c>
      <c r="D116" s="10">
        <v>102400</v>
      </c>
      <c r="E116" s="94">
        <v>20000</v>
      </c>
      <c r="F116" s="140"/>
      <c r="G116" s="140"/>
      <c r="H116" s="141"/>
      <c r="I116" s="87">
        <v>5.875</v>
      </c>
      <c r="J116" s="98" t="s">
        <v>219</v>
      </c>
      <c r="K116" s="197" t="s">
        <v>328</v>
      </c>
    </row>
    <row r="117" spans="1:11" ht="108.75" customHeight="1" x14ac:dyDescent="0.25">
      <c r="A117" s="14" t="s">
        <v>143</v>
      </c>
      <c r="B117" s="15" t="s">
        <v>144</v>
      </c>
      <c r="C117" s="15" t="s">
        <v>24</v>
      </c>
      <c r="D117" s="181">
        <v>672000</v>
      </c>
      <c r="E117" s="96">
        <v>390000</v>
      </c>
      <c r="F117" s="16"/>
      <c r="G117" s="16"/>
      <c r="H117" s="139"/>
      <c r="I117" s="56">
        <v>5</v>
      </c>
      <c r="J117" s="97" t="s">
        <v>220</v>
      </c>
      <c r="K117" s="186" t="s">
        <v>299</v>
      </c>
    </row>
    <row r="118" spans="1:11" ht="60.95" customHeight="1" x14ac:dyDescent="0.25">
      <c r="A118" s="12" t="s">
        <v>57</v>
      </c>
      <c r="B118" s="6" t="s">
        <v>58</v>
      </c>
      <c r="C118" s="6" t="s">
        <v>3</v>
      </c>
      <c r="D118" s="7">
        <v>399000</v>
      </c>
      <c r="E118" s="95">
        <v>278000</v>
      </c>
      <c r="F118" s="16"/>
      <c r="G118" s="16"/>
      <c r="H118" s="103"/>
      <c r="I118" s="56">
        <v>4.25</v>
      </c>
      <c r="J118" s="97" t="s">
        <v>220</v>
      </c>
      <c r="K118" s="186" t="s">
        <v>238</v>
      </c>
    </row>
    <row r="119" spans="1:11" ht="126.75" customHeight="1" thickBot="1" x14ac:dyDescent="0.3">
      <c r="A119" s="150" t="s">
        <v>190</v>
      </c>
      <c r="B119" s="151" t="s">
        <v>191</v>
      </c>
      <c r="C119" s="151" t="s">
        <v>48</v>
      </c>
      <c r="D119" s="152">
        <v>1738400</v>
      </c>
      <c r="E119" s="153">
        <v>176200</v>
      </c>
      <c r="F119" s="154"/>
      <c r="G119" s="154"/>
      <c r="H119" s="154"/>
      <c r="I119" s="155">
        <v>3.875</v>
      </c>
      <c r="J119" s="156" t="s">
        <v>221</v>
      </c>
      <c r="K119" s="198" t="s">
        <v>333</v>
      </c>
    </row>
    <row r="120" spans="1:11" ht="15.75" thickBot="1" x14ac:dyDescent="0.3">
      <c r="F120" s="8"/>
      <c r="G120" s="8"/>
      <c r="H120" s="105">
        <f>SUM(H95:H119)</f>
        <v>7280000</v>
      </c>
      <c r="I120" s="8"/>
    </row>
    <row r="121" spans="1:11" ht="15.75" thickBot="1" x14ac:dyDescent="0.3">
      <c r="F121" s="8"/>
      <c r="G121" s="8"/>
      <c r="H121" s="8"/>
      <c r="I121" s="8"/>
    </row>
    <row r="122" spans="1:11" ht="15.75" thickBot="1" x14ac:dyDescent="0.3">
      <c r="F122" s="106" t="s">
        <v>335</v>
      </c>
      <c r="H122" s="107">
        <v>22025000</v>
      </c>
    </row>
  </sheetData>
  <pageMargins left="0.7" right="0.7" top="0.78740157499999996" bottom="0.78740157499999996"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výsledky</vt:lpstr>
    </vt:vector>
  </TitlesOfParts>
  <Company>ATC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Zahradníčková Zuzana</dc:creator>
  <cp:lastModifiedBy>Administrator</cp:lastModifiedBy>
  <cp:lastPrinted>2021-03-12T13:35:25Z</cp:lastPrinted>
  <dcterms:created xsi:type="dcterms:W3CDTF">2018-11-16T12:18:13Z</dcterms:created>
  <dcterms:modified xsi:type="dcterms:W3CDTF">2021-03-17T10:47:15Z</dcterms:modified>
</cp:coreProperties>
</file>