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activeTab="2"/>
  </bookViews>
  <sheets>
    <sheet name="bodování" sheetId="1" r:id="rId1"/>
    <sheet name="přidělené dotace" sheetId="2" r:id="rId2"/>
    <sheet name="slovní hodnocení" sheetId="3" r:id="rId3"/>
  </sheets>
  <externalReferences>
    <externalReference r:id="rId4"/>
  </externalReferences>
  <calcPr calcId="145621"/>
</workbook>
</file>

<file path=xl/calcChain.xml><?xml version="1.0" encoding="utf-8"?>
<calcChain xmlns="http://schemas.openxmlformats.org/spreadsheetml/2006/main">
  <c r="J8" i="2" l="1"/>
  <c r="T7" i="1"/>
  <c r="S7" i="1"/>
  <c r="R7" i="1"/>
  <c r="Q7" i="1"/>
  <c r="P7" i="1"/>
  <c r="O7" i="1"/>
  <c r="N7" i="1"/>
  <c r="M7" i="1"/>
  <c r="L7" i="1"/>
  <c r="K7" i="1"/>
  <c r="J7" i="1"/>
  <c r="I7" i="1"/>
  <c r="H7" i="1"/>
  <c r="T6" i="1"/>
  <c r="S6" i="1"/>
  <c r="R6" i="1"/>
  <c r="Q6" i="1"/>
  <c r="P6" i="1"/>
  <c r="O6" i="1"/>
  <c r="N6" i="1"/>
  <c r="M6" i="1"/>
  <c r="L6" i="1"/>
  <c r="K6" i="1"/>
  <c r="J6" i="1"/>
  <c r="I6" i="1"/>
  <c r="H6" i="1"/>
  <c r="T5" i="1"/>
  <c r="S5" i="1"/>
  <c r="R5" i="1"/>
  <c r="Q5" i="1"/>
  <c r="P5" i="1"/>
  <c r="O5" i="1"/>
  <c r="N5" i="1"/>
  <c r="M5" i="1"/>
  <c r="L5" i="1"/>
  <c r="K5" i="1"/>
  <c r="J5" i="1"/>
  <c r="I5" i="1"/>
  <c r="H5" i="1"/>
  <c r="T4" i="1"/>
  <c r="S4" i="1"/>
  <c r="R4" i="1"/>
  <c r="Q4" i="1"/>
  <c r="P4" i="1"/>
  <c r="O4" i="1"/>
  <c r="N4" i="1"/>
  <c r="M4" i="1"/>
  <c r="L4" i="1"/>
  <c r="K4" i="1"/>
  <c r="J4" i="1"/>
  <c r="I4" i="1"/>
  <c r="H4" i="1"/>
  <c r="T3" i="1"/>
  <c r="S3" i="1"/>
  <c r="R3" i="1"/>
  <c r="Q3" i="1"/>
  <c r="P3" i="1"/>
  <c r="O3" i="1"/>
  <c r="N3" i="1"/>
  <c r="M3" i="1"/>
  <c r="L3" i="1"/>
  <c r="K3" i="1"/>
  <c r="J3" i="1"/>
  <c r="I3" i="1"/>
  <c r="H3" i="1"/>
</calcChain>
</file>

<file path=xl/sharedStrings.xml><?xml version="1.0" encoding="utf-8"?>
<sst xmlns="http://schemas.openxmlformats.org/spreadsheetml/2006/main" count="69" uniqueCount="55">
  <si>
    <t>žadatel</t>
  </si>
  <si>
    <t>název projektu</t>
  </si>
  <si>
    <t>rozpočet projektu (7)</t>
  </si>
  <si>
    <t>vícezdroj. financování (7)</t>
  </si>
  <si>
    <t>návštěvnost (6)</t>
  </si>
  <si>
    <t>produkce a propagace (5)</t>
  </si>
  <si>
    <t>CELKEM výkonnostní ukazatele (25)</t>
  </si>
  <si>
    <t>reprezentace (10)</t>
  </si>
  <si>
    <t>podpora českých umělců (5)</t>
  </si>
  <si>
    <t>kulturní obslužnost (5)</t>
  </si>
  <si>
    <t>práce s publikem (5)</t>
  </si>
  <si>
    <t>CELKEM sociální a kulturně politické ukazatele (25)</t>
  </si>
  <si>
    <t>dramaturgie festivalu (10)</t>
  </si>
  <si>
    <t>význam pro obor (10)</t>
  </si>
  <si>
    <t>realizace předchozího ročníku (10)</t>
  </si>
  <si>
    <t>hostující umělci a osobnosti (10)</t>
  </si>
  <si>
    <t>doprovodný program (5)</t>
  </si>
  <si>
    <t>dokumentace (5)</t>
  </si>
  <si>
    <t>CELKEM umělecká kritéria (50)</t>
  </si>
  <si>
    <t>CELKOVÉ BODOVÉ HODNOCENÍ PROJEKTU</t>
  </si>
  <si>
    <t>Čtyři dny z.s.</t>
  </si>
  <si>
    <t>4 + 4 dny v pohybu</t>
  </si>
  <si>
    <t>Dům umění města Brna, p.o.</t>
  </si>
  <si>
    <t>Brno Art Open - Sochy v ulicích 2017</t>
  </si>
  <si>
    <t>Krajská galerie výtvarného umění ve Zlíně,p.o.</t>
  </si>
  <si>
    <t>Nový zlínský salon 2017</t>
  </si>
  <si>
    <t>Nadace Prague Biennale</t>
  </si>
  <si>
    <t>Prague Biennale 7 – realizace</t>
  </si>
  <si>
    <t>Profil Media , s.r.o.</t>
  </si>
  <si>
    <t>Designblok, Prague Design and Fashion Week</t>
  </si>
  <si>
    <t>Program festivalů - výsledky pro rok 2017 - výtvarné umění</t>
  </si>
  <si>
    <t>Název žadatele</t>
  </si>
  <si>
    <t>Název projektu</t>
  </si>
  <si>
    <t>CELKEM výkonnostní ukazatele (25)-vyhodnotil poskytovatel</t>
  </si>
  <si>
    <t>Náklady 2017</t>
  </si>
  <si>
    <t>Požadovaná dotace 2017</t>
  </si>
  <si>
    <t>Požadovaná dotace 2018</t>
  </si>
  <si>
    <t>Návrh dotace 2018</t>
  </si>
  <si>
    <t>Požadovaná dotace 2019</t>
  </si>
  <si>
    <t>Návrh dotace 2019</t>
  </si>
  <si>
    <t>spolek</t>
  </si>
  <si>
    <t>s.r.o.</t>
  </si>
  <si>
    <t>p.o. - kraj</t>
  </si>
  <si>
    <t>p.o. - města</t>
  </si>
  <si>
    <t xml:space="preserve">Přidělená dotace                  2017 </t>
  </si>
  <si>
    <t xml:space="preserve">ČTYŘI DNY, 4+4 DNY V POHYBU </t>
  </si>
  <si>
    <t>PROFIL MEDIA – DESIGNBLOK, PRAGUE DESIGN AND FASHION WEEK</t>
  </si>
  <si>
    <t>KRAJSKÁ GALERIE VÝTVARNÉHO UMĚNÍ VE ZLÍNĚ – NOVÝ ZLÍNSKÝ SALON</t>
  </si>
  <si>
    <t>DŮM UMĚNÍ MĚSTA BRNA – BRNO ART OPEN- SOCHY V ULICÍCH 2017</t>
  </si>
  <si>
    <t>NADACE PRAGUE BIENNALE – PRAGUE BIENNALE 7 - REALIZACE</t>
  </si>
  <si>
    <r>
      <t xml:space="preserve">Festival 4+4 dny v pohybu se během posledních jedenácti let, kdy svůj záběr rozšířil z performance a site-specific projektů také na výtvarné umění, etabloval jako důležitá výtvarná akce, která má v pražské, potažmo české kulturní nabídce své nezastupitelné místo. Samotné prostředí, ve kterém se festival koná, determinuje jeho vyznění jako spíše alternativní akce. To však jde ruku v ruce s profesionálním přístupem k produkci. Moment objevování a dočasného oživování opuštěných domů a městských paláců je cennou službou pražské veřejnosti, která má i nezanedbatelný sociální rozměr v tom, že vtahuje občany do debaty o budoucnosti jejich města. </t>
    </r>
    <r>
      <rPr>
        <b/>
        <sz val="12"/>
        <color theme="1"/>
        <rFont val="Times New Roman"/>
        <family val="1"/>
        <charset val="238"/>
      </rPr>
      <t>O grantovou podporu je žádáno s cílem posílit mezinárodní rozměr festivalu, což se jeví jako logický a žádoucí krok v jeho dalším rozvoji. Organizátoři již prokázali vysokou míru obeznámenosti s děním na mezinárodní scéně a dá se očekávat, že poskytnuté prostředky dokáží smysluplně využít. Projekt je zpracován profesionálně, s realistickým rozpočtem, reálnými cíli a vykazuje vysokou míru udržitelnosti. Grantové komise jej proto doporučuje k podpoře v plné výši požadované částky. V bodování podle jednotlivých specifických kritérií festival 4+4 dny v pohybu získal nejvyšší průměrné hodnocení přesahující osmdesát bodů z možných sto.</t>
    </r>
  </si>
  <si>
    <r>
      <t xml:space="preserve">Designblok – festival designu představuje široké veřejnosti design jako svébytný tvůrčí obor na pomezí užitné a umělecké tvorby. Každoročně představuje tvorbu předních tuzemských designérů a výrobců, kteří design do své produkce zapojují. I po 18 letech svoji prokazuje svoji životaschopnost postupně rostoucí návštěvností, rozsahem přehlídky a vzrůstajícím významem v rámci regionu. </t>
    </r>
    <r>
      <rPr>
        <b/>
        <sz val="12"/>
        <color theme="1"/>
        <rFont val="Times New Roman"/>
        <family val="1"/>
        <charset val="238"/>
      </rPr>
      <t>Designblok je významným, dobře zavedeným, festivalem mezinárodního rozměru. Poskytuje zajímavou příležitost prezentace mladým autorům (Open Studio a Diploma Selection). Nezpochybnitelný je význam přehlídky v motivaci komerčních subjektů ke spolupráci s designéry. Pozitivně hodnotíme také zpřístupňování volné tvorby prostřednictvím prezentace Art House. Doporučujeme ještě více se zaměřit na koncepčně-kurátorskou stránku těchto projektů, která by měla jít nad rámec přehlídky a se zvolenými tématy i způsoby prezentace umělců a děl do hloubky pracovat, což může také významně přispět k edukativnímu rozměru akce. Vzhledem k míře veřejné podpory festivalu ze státního rozpočtu doporučujeme organizátorům také zamyslet se nad výši vstupného (jak pro jednotlivce, nebo například zavedení rodinného vstupného) s cílem zpřístupnění širšímu publiku.</t>
    </r>
  </si>
  <si>
    <r>
      <t xml:space="preserve">Trienále s názvem Nový zlínský salon aktuálním způsobem rozvíjí tradici historických salonů, probíhajících ve Zlíně v letech 1936–1948. Tento základní koncept (shrnutí soudobé výtvarné produkce) byl obohacen o širší pohled – přehlídka zahrnuje jak českou tak slovenskou scénu včetně pohledů do středoevropské (monografická výstava „hosta“ salonu). </t>
    </r>
    <r>
      <rPr>
        <b/>
        <sz val="12"/>
        <color theme="1"/>
        <rFont val="Times New Roman"/>
        <family val="1"/>
        <charset val="238"/>
      </rPr>
      <t xml:space="preserve">Projekt zasluhuje podporu z několika důvodů – velkoryse umožňuje kvalitní prezentaci současného umění včetně iniciace vtvoření nových děl; spolupracuje s předními odborníky v oboru, kteří se podílí na výběru autorů a tím vytvářejí i určitou mapu aktuální scény a to ze všech oblastí Česka i Slovenska; výstava se odehrává mimo hlavní umělecká centra, čímž jednak vnáší kvalitní současné umění do regionů, a jednak se pořádající galerie stává cílem řady návštěvníků právě z center. Projekt doporučujeme k podpoře. Nicméně uvítáme další rozvoj a profesionalizaci projektu zejména co se týče koncepční, potažmo kurátorské stránky, systému výběru a prezentace umělců, edukačních aktivit ad. Poznámka k rozpočtu – vzhledem k rozsáhlosti akce se zdá být rozpočet až příliš podhodnocený – velkorysejší rozvaha by například umožnila větší středoevropský zásah aj. </t>
    </r>
  </si>
  <si>
    <r>
      <t xml:space="preserve">Projekt Brno Art Open – Sochy v ulicích, jehož první ročník byl – s velkým nasazením tehdejšího ředitele Domu umění města Brna Rostislava Koryčánka, jeho týmu a externích spolupracovníků – uspořádán v roce 2008, dosud představuje jedinou akci svého druhu na území České republiky, která umožňuje bezprostřední interakci publika s aktuálními projevy vizuálního umění a současně přináší možnosti testovat prostor města prostřednictvím nestandardních vstupů do jeho struktury. </t>
    </r>
    <r>
      <rPr>
        <b/>
        <sz val="12"/>
        <color theme="1"/>
        <rFont val="Times New Roman"/>
        <family val="1"/>
        <charset val="238"/>
      </rPr>
      <t xml:space="preserve">Charakter projektu, již zmíněná unikátnost, ale i tradice jeho konání vybízejí k následujícím doporučením do budoucna: na prvním místě je třeba uplatňovat vyhraněné kurátorské přístupy – ideálně ze strany zahraničních osobností, které se na lokální kontext dovedou zaměřit z neobvyklých perspektiv a rovněž s tolik potřebným nadhledem. Bylo by totiž škoda, aby projekt ustrnul na setrvačném prezentování osvědčených jmen domácí umělecké scény ve standardním režimu „umisťování soch a objektů do veřejného prostoru“. Další doporučení se týká rozšíření práce s divákem a obecněji též zviditelnění projektu: akce je koncipována jako „přehlídka přístupná nejširší veřejnosti“, proto by bylo na místě vymyslet, jak do ní veřejnost hlouběji vtáhnout, a tuto ideu také realizovat. Současně by bylo žádoucí zintenzivnit její propagaci, a to nejen v místním měřítku. Cílem organizátorů by se do budoucna mělo stát pravidelné pořádání prestižní přehlídky mezinárodní úrovně. </t>
    </r>
  </si>
  <si>
    <r>
      <t xml:space="preserve">Jde o další ročník přehlídky současného světového umění konané v Praze. Hlavním cílem PB7 je průzkum a zachycení aktuálního dění na současné výtvarné scéně v regionu střední a východní Evropy a jeho následná prezentace v mezinárodním kontextu. Posláním Prague Biennale bylo od počátku přiblížit obyvatelům Prahy to, co je ve světě v daném okamžiku aktuální a inspirující jak pro domácí uměleckou scénu samotnou, tak pro její publikum. Dalším důležitým rysem přehlídky je neustálé hledání styčných bodů mezi odlišnými generacemi mladých či začínajících a starších, již etablovaných, umělců a vytváření platformy pro je jich vzájemné setkávání s kurátory a teoretiky z celého světa. </t>
    </r>
    <r>
      <rPr>
        <b/>
        <sz val="12"/>
        <color theme="1"/>
        <rFont val="Times New Roman"/>
        <family val="1"/>
        <charset val="238"/>
      </rPr>
      <t>Projekt Prague Biennale má v českém prostředí dlouholetou tradici, nicméně poslední ročníky vykázaly kolísavou uměleckou kvalitu a předchozí ročník nebyl z organizačně-finančních důvodů vůbec realizován. Dramaturgický plán pro PB7 je velkorysý, slibuje účast zahraničních hvězd, přesto není koncepčně konzistentní ani inovativní. Největší obavou rady je ale především realizovatelnost tohoto záměru – projekt chce zůstat nízkorozpočtovým bienále, přesto má v seznamu pozvaných umělců taková jména, jejichž prezentace by vyžadovala vysoce profesionální organizační a finanční zázemí. Rozpočet projektu tomu neodpovídá, částky na propagaci například převyšují rozpočet na materiál, instalaci či transport uměleckých děl. Projekt nemá zajištěné vícezdrojové financování. Lokace pro bienále, jehož termín konání je směřován již na podzim tohoto roku, jsou teprve v jednání. Za těchto okolností se uskutečnitelnost projektu v odpovídající umělecké kvalitě, která by skutečně přispěla k naplnění vytyčených cílů, jeví jako velice sporná.</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</si>
</sst>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9" tint="-0.249977111117893"/>
      <name val="Calibri"/>
      <family val="2"/>
      <charset val="238"/>
      <scheme val="minor"/>
    </font>
    <font>
      <b/>
      <sz val="12"/>
      <color theme="3"/>
      <name val="Calibri"/>
      <family val="2"/>
      <charset val="238"/>
      <scheme val="minor"/>
    </font>
    <font>
      <sz val="11"/>
      <color theme="1"/>
      <name val="Times New Roman"/>
      <family val="1"/>
      <charset val="238"/>
    </font>
    <font>
      <sz val="11"/>
      <color indexed="8"/>
      <name val="Calibri"/>
      <family val="2"/>
      <charset val="238"/>
    </font>
    <font>
      <b/>
      <sz val="12"/>
      <color theme="1"/>
      <name val="Times New Roman"/>
      <family val="1"/>
      <charset val="238"/>
    </font>
    <font>
      <sz val="12"/>
      <color theme="1"/>
      <name val="Times New Roman"/>
      <family val="1"/>
      <charset val="238"/>
    </font>
    <font>
      <b/>
      <sz val="11"/>
      <color theme="9" tint="-0.249977111117893"/>
      <name val="Calibri"/>
      <family val="2"/>
      <charset val="238"/>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FFFF99"/>
        <bgColor indexed="64"/>
      </patternFill>
    </fill>
  </fills>
  <borders count="32">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xf numFmtId="0" fontId="6" fillId="0" borderId="0"/>
  </cellStyleXfs>
  <cellXfs count="89">
    <xf numFmtId="0" fontId="0" fillId="0" borderId="0" xfId="0"/>
    <xf numFmtId="0" fontId="1" fillId="0" borderId="1" xfId="0" applyFont="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2" borderId="5" xfId="0" applyFont="1" applyFill="1" applyBorder="1" applyAlignment="1">
      <alignment horizontal="center" wrapText="1"/>
    </xf>
    <xf numFmtId="0" fontId="2" fillId="0" borderId="6"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0" borderId="5" xfId="0" applyFont="1" applyBorder="1" applyAlignment="1">
      <alignment horizontal="center" wrapText="1"/>
    </xf>
    <xf numFmtId="0" fontId="2" fillId="0" borderId="7" xfId="0" applyFont="1" applyBorder="1" applyAlignment="1">
      <alignment horizontal="center" wrapText="1"/>
    </xf>
    <xf numFmtId="0" fontId="4" fillId="0" borderId="8" xfId="0" applyFont="1" applyBorder="1" applyAlignment="1">
      <alignment horizontal="center" wrapText="1"/>
    </xf>
    <xf numFmtId="0" fontId="5" fillId="0" borderId="9" xfId="0" applyFont="1" applyBorder="1"/>
    <xf numFmtId="0" fontId="5" fillId="0" borderId="10" xfId="0" applyFont="1" applyBorder="1"/>
    <xf numFmtId="0" fontId="0" fillId="2" borderId="11" xfId="0" applyFill="1" applyBorder="1"/>
    <xf numFmtId="0" fontId="0" fillId="2" borderId="12" xfId="0" applyFill="1" applyBorder="1"/>
    <xf numFmtId="0" fontId="0" fillId="2" borderId="13" xfId="0" applyFill="1" applyBorder="1"/>
    <xf numFmtId="0" fontId="0" fillId="2" borderId="14" xfId="0" applyFill="1" applyBorder="1"/>
    <xf numFmtId="2" fontId="0" fillId="0" borderId="11" xfId="0" applyNumberFormat="1" applyBorder="1"/>
    <xf numFmtId="2" fontId="0" fillId="0" borderId="12" xfId="0" applyNumberFormat="1" applyBorder="1"/>
    <xf numFmtId="2" fontId="0" fillId="0" borderId="13" xfId="0" applyNumberFormat="1" applyBorder="1"/>
    <xf numFmtId="2" fontId="0" fillId="0" borderId="14" xfId="0" applyNumberFormat="1" applyBorder="1"/>
    <xf numFmtId="2" fontId="0" fillId="0" borderId="15" xfId="0" applyNumberFormat="1" applyBorder="1"/>
    <xf numFmtId="2" fontId="0" fillId="0" borderId="16" xfId="0" applyNumberFormat="1" applyBorder="1"/>
    <xf numFmtId="2" fontId="0" fillId="0" borderId="17" xfId="0" applyNumberFormat="1" applyBorder="1"/>
    <xf numFmtId="0" fontId="0" fillId="2" borderId="9" xfId="0" applyFill="1" applyBorder="1"/>
    <xf numFmtId="0" fontId="0" fillId="2" borderId="10" xfId="0" applyFill="1" applyBorder="1"/>
    <xf numFmtId="0" fontId="0" fillId="2" borderId="18" xfId="0" applyFill="1" applyBorder="1"/>
    <xf numFmtId="0" fontId="0" fillId="2" borderId="19" xfId="0" applyFill="1" applyBorder="1"/>
    <xf numFmtId="2" fontId="0" fillId="0" borderId="9" xfId="0" applyNumberFormat="1" applyBorder="1"/>
    <xf numFmtId="2" fontId="0" fillId="0" borderId="10" xfId="0" applyNumberFormat="1" applyBorder="1"/>
    <xf numFmtId="2" fontId="0" fillId="0" borderId="18" xfId="0" applyNumberFormat="1" applyBorder="1"/>
    <xf numFmtId="2" fontId="0" fillId="0" borderId="20" xfId="0" applyNumberFormat="1" applyBorder="1"/>
    <xf numFmtId="2" fontId="0" fillId="0" borderId="21" xfId="0" applyNumberFormat="1" applyBorder="1"/>
    <xf numFmtId="2" fontId="0" fillId="0" borderId="22" xfId="0" applyNumberFormat="1" applyBorder="1"/>
    <xf numFmtId="2" fontId="0" fillId="0" borderId="23" xfId="0" applyNumberFormat="1" applyBorder="1"/>
    <xf numFmtId="0" fontId="0" fillId="2" borderId="20" xfId="0" applyFill="1" applyBorder="1"/>
    <xf numFmtId="0" fontId="5" fillId="0" borderId="24" xfId="0" applyFont="1" applyBorder="1" applyAlignment="1">
      <alignment wrapText="1"/>
    </xf>
    <xf numFmtId="0" fontId="5" fillId="0" borderId="25" xfId="0" applyFont="1" applyBorder="1"/>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xf numFmtId="2" fontId="0" fillId="0" borderId="24" xfId="0" applyNumberFormat="1" applyBorder="1"/>
    <xf numFmtId="2" fontId="0" fillId="0" borderId="25" xfId="0" applyNumberFormat="1" applyBorder="1"/>
    <xf numFmtId="2" fontId="0" fillId="0" borderId="26" xfId="0" applyNumberFormat="1" applyBorder="1"/>
    <xf numFmtId="2" fontId="0" fillId="0" borderId="27" xfId="0" applyNumberFormat="1" applyBorder="1"/>
    <xf numFmtId="2" fontId="0" fillId="0" borderId="28" xfId="0" applyNumberFormat="1" applyBorder="1"/>
    <xf numFmtId="2" fontId="0" fillId="0" borderId="29" xfId="0" applyNumberFormat="1" applyBorder="1"/>
    <xf numFmtId="2" fontId="0" fillId="0" borderId="30" xfId="0" applyNumberFormat="1" applyBorder="1"/>
    <xf numFmtId="0" fontId="0" fillId="0" borderId="0" xfId="0" applyAlignment="1">
      <alignment wrapText="1"/>
    </xf>
    <xf numFmtId="1" fontId="0" fillId="0" borderId="0" xfId="0" applyNumberFormat="1" applyAlignment="1">
      <alignment wrapText="1"/>
    </xf>
    <xf numFmtId="3" fontId="0" fillId="0" borderId="0" xfId="0" applyNumberFormat="1"/>
    <xf numFmtId="0" fontId="1" fillId="0" borderId="0" xfId="0" applyFont="1" applyBorder="1" applyAlignment="1">
      <alignment horizontal="center"/>
    </xf>
    <xf numFmtId="3" fontId="1" fillId="0" borderId="0" xfId="0" applyNumberFormat="1" applyFont="1" applyAlignment="1">
      <alignment wrapText="1"/>
    </xf>
    <xf numFmtId="0" fontId="1" fillId="0" borderId="11" xfId="0" applyFont="1" applyBorder="1" applyAlignment="1"/>
    <xf numFmtId="0" fontId="1" fillId="0" borderId="12" xfId="0" applyFont="1" applyBorder="1" applyAlignment="1"/>
    <xf numFmtId="0" fontId="9" fillId="3" borderId="12" xfId="0" applyFont="1" applyFill="1" applyBorder="1" applyAlignment="1">
      <alignment horizontal="center" wrapText="1"/>
    </xf>
    <xf numFmtId="0" fontId="1" fillId="0" borderId="12" xfId="0" applyFont="1" applyBorder="1" applyAlignment="1">
      <alignment wrapText="1"/>
    </xf>
    <xf numFmtId="0" fontId="1" fillId="4" borderId="12" xfId="0" applyFont="1" applyFill="1" applyBorder="1" applyAlignment="1">
      <alignment wrapText="1"/>
    </xf>
    <xf numFmtId="0" fontId="1" fillId="5" borderId="12" xfId="0" applyFont="1" applyFill="1" applyBorder="1" applyAlignment="1">
      <alignment wrapText="1"/>
    </xf>
    <xf numFmtId="1" fontId="1" fillId="0" borderId="12" xfId="0" applyNumberFormat="1" applyFont="1" applyBorder="1" applyAlignment="1">
      <alignment horizontal="left" wrapText="1"/>
    </xf>
    <xf numFmtId="1" fontId="1" fillId="0" borderId="12" xfId="0" applyNumberFormat="1" applyFont="1" applyBorder="1" applyAlignment="1">
      <alignment wrapText="1"/>
    </xf>
    <xf numFmtId="1" fontId="1" fillId="0" borderId="15" xfId="0" applyNumberFormat="1" applyFont="1" applyBorder="1" applyAlignment="1">
      <alignment wrapText="1"/>
    </xf>
    <xf numFmtId="0" fontId="0" fillId="0" borderId="9" xfId="0" applyFont="1" applyBorder="1" applyAlignment="1"/>
    <xf numFmtId="0" fontId="0" fillId="0" borderId="10" xfId="0" applyFont="1" applyBorder="1" applyAlignment="1"/>
    <xf numFmtId="0" fontId="0" fillId="3" borderId="10" xfId="0" applyFont="1" applyFill="1" applyBorder="1" applyAlignment="1"/>
    <xf numFmtId="0" fontId="1" fillId="4" borderId="10" xfId="0" applyFont="1" applyFill="1" applyBorder="1" applyAlignment="1"/>
    <xf numFmtId="3" fontId="0" fillId="5" borderId="10" xfId="0" applyNumberFormat="1" applyFont="1" applyFill="1" applyBorder="1" applyAlignment="1"/>
    <xf numFmtId="3" fontId="0" fillId="0" borderId="10" xfId="0" applyNumberFormat="1" applyFont="1" applyBorder="1" applyAlignment="1"/>
    <xf numFmtId="3" fontId="1" fillId="6" borderId="10" xfId="0" applyNumberFormat="1" applyFont="1" applyFill="1" applyBorder="1" applyAlignment="1"/>
    <xf numFmtId="3" fontId="0" fillId="0" borderId="21" xfId="0" applyNumberFormat="1" applyFont="1" applyBorder="1" applyAlignment="1"/>
    <xf numFmtId="0" fontId="0" fillId="0" borderId="9" xfId="0" applyFont="1" applyBorder="1" applyAlignment="1">
      <alignment wrapText="1"/>
    </xf>
    <xf numFmtId="0" fontId="0" fillId="0" borderId="24" xfId="0" applyFont="1" applyBorder="1" applyAlignment="1"/>
    <xf numFmtId="0" fontId="0" fillId="0" borderId="25" xfId="0" applyFont="1" applyBorder="1" applyAlignment="1"/>
    <xf numFmtId="0" fontId="0" fillId="3" borderId="25" xfId="0" applyFont="1" applyFill="1" applyBorder="1" applyAlignment="1"/>
    <xf numFmtId="0" fontId="1" fillId="4" borderId="25" xfId="0" applyFont="1" applyFill="1" applyBorder="1" applyAlignment="1"/>
    <xf numFmtId="3" fontId="0" fillId="5" borderId="25" xfId="0" applyNumberFormat="1" applyFont="1" applyFill="1" applyBorder="1" applyAlignment="1"/>
    <xf numFmtId="3" fontId="0" fillId="0" borderId="25" xfId="0" applyNumberFormat="1" applyFont="1" applyBorder="1" applyAlignment="1"/>
    <xf numFmtId="3" fontId="1" fillId="6" borderId="25" xfId="0" applyNumberFormat="1" applyFont="1" applyFill="1" applyBorder="1" applyAlignment="1"/>
    <xf numFmtId="3" fontId="0" fillId="0" borderId="28" xfId="0" applyNumberFormat="1" applyFont="1" applyBorder="1" applyAlignment="1"/>
    <xf numFmtId="0" fontId="7" fillId="0" borderId="0" xfId="0" applyFont="1" applyAlignment="1">
      <alignment horizontal="justify" vertical="center"/>
    </xf>
    <xf numFmtId="0" fontId="8" fillId="0" borderId="0" xfId="0" applyFont="1" applyAlignment="1">
      <alignment horizontal="justify" vertical="center"/>
    </xf>
    <xf numFmtId="0" fontId="8" fillId="0" borderId="0" xfId="0" applyFont="1" applyAlignment="1">
      <alignment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8" fillId="0" borderId="0" xfId="0" applyFont="1" applyAlignment="1">
      <alignment horizontal="left" vertical="center" wrapText="1"/>
    </xf>
    <xf numFmtId="0" fontId="1" fillId="0" borderId="31" xfId="0" applyFont="1" applyBorder="1" applyAlignment="1">
      <alignment horizontal="center" vertical="center"/>
    </xf>
    <xf numFmtId="0" fontId="1" fillId="0" borderId="31" xfId="0" applyFont="1" applyBorder="1" applyAlignment="1">
      <alignment horizontal="center" vertical="center" wrapText="1"/>
    </xf>
  </cellXfs>
  <cellStyles count="2">
    <cellStyle name="Excel Built-in Normal" xfId="1"/>
    <cellStyle name="Normální"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zahradnickova\AppData\Local\Microsoft\Windows\Temporary%20Internet%20Files\Content.Outlook\6LQRWEBS\V&#253;sledky%20-%20Program%20festival&#367;oblast%20v&#253;tvarn&#233;ho%20um&#283;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 val="Souhrn"/>
      <sheetName val="poradi"/>
    </sheetNames>
    <sheetDataSet>
      <sheetData sheetId="0">
        <row r="2">
          <cell r="H2">
            <v>9</v>
          </cell>
          <cell r="I2">
            <v>4</v>
          </cell>
          <cell r="J2">
            <v>5</v>
          </cell>
          <cell r="K2">
            <v>5</v>
          </cell>
          <cell r="L2">
            <v>23</v>
          </cell>
          <cell r="M2">
            <v>9</v>
          </cell>
          <cell r="N2">
            <v>9</v>
          </cell>
          <cell r="O2">
            <v>9</v>
          </cell>
          <cell r="P2">
            <v>9</v>
          </cell>
          <cell r="Q2">
            <v>4</v>
          </cell>
          <cell r="R2">
            <v>5</v>
          </cell>
          <cell r="S2">
            <v>45</v>
          </cell>
          <cell r="T2">
            <v>85</v>
          </cell>
        </row>
        <row r="3">
          <cell r="H3">
            <v>8</v>
          </cell>
          <cell r="I3">
            <v>5</v>
          </cell>
          <cell r="J3">
            <v>5</v>
          </cell>
          <cell r="K3">
            <v>3</v>
          </cell>
          <cell r="L3">
            <v>21</v>
          </cell>
          <cell r="M3">
            <v>7</v>
          </cell>
          <cell r="N3">
            <v>7</v>
          </cell>
          <cell r="O3">
            <v>4</v>
          </cell>
          <cell r="P3">
            <v>7</v>
          </cell>
          <cell r="Q3">
            <v>4</v>
          </cell>
          <cell r="R3">
            <v>5</v>
          </cell>
          <cell r="S3">
            <v>34</v>
          </cell>
          <cell r="T3">
            <v>69</v>
          </cell>
        </row>
        <row r="4">
          <cell r="H4">
            <v>8</v>
          </cell>
          <cell r="I4">
            <v>4</v>
          </cell>
          <cell r="J4">
            <v>4</v>
          </cell>
          <cell r="K4">
            <v>4</v>
          </cell>
          <cell r="L4">
            <v>20</v>
          </cell>
          <cell r="M4">
            <v>8</v>
          </cell>
          <cell r="N4">
            <v>8</v>
          </cell>
          <cell r="O4">
            <v>8</v>
          </cell>
          <cell r="P4">
            <v>6</v>
          </cell>
          <cell r="Q4">
            <v>4</v>
          </cell>
          <cell r="R4">
            <v>5</v>
          </cell>
          <cell r="S4">
            <v>39</v>
          </cell>
          <cell r="T4">
            <v>74</v>
          </cell>
        </row>
        <row r="5">
          <cell r="H5">
            <v>2</v>
          </cell>
          <cell r="I5">
            <v>4</v>
          </cell>
          <cell r="J5">
            <v>3</v>
          </cell>
          <cell r="K5">
            <v>2</v>
          </cell>
          <cell r="L5">
            <v>11</v>
          </cell>
          <cell r="M5">
            <v>2</v>
          </cell>
          <cell r="N5">
            <v>1</v>
          </cell>
          <cell r="O5">
            <v>2</v>
          </cell>
          <cell r="P5">
            <v>6</v>
          </cell>
          <cell r="Q5">
            <v>2</v>
          </cell>
          <cell r="R5">
            <v>1</v>
          </cell>
          <cell r="S5">
            <v>14</v>
          </cell>
          <cell r="T5">
            <v>43</v>
          </cell>
        </row>
        <row r="6">
          <cell r="H6">
            <v>9</v>
          </cell>
          <cell r="I6">
            <v>3</v>
          </cell>
          <cell r="J6">
            <v>4</v>
          </cell>
          <cell r="K6">
            <v>4</v>
          </cell>
          <cell r="L6">
            <v>20</v>
          </cell>
          <cell r="M6">
            <v>7</v>
          </cell>
          <cell r="N6">
            <v>9</v>
          </cell>
          <cell r="O6">
            <v>8</v>
          </cell>
          <cell r="P6">
            <v>8</v>
          </cell>
          <cell r="Q6">
            <v>3</v>
          </cell>
          <cell r="R6">
            <v>5</v>
          </cell>
          <cell r="S6">
            <v>40</v>
          </cell>
          <cell r="T6">
            <v>79</v>
          </cell>
        </row>
      </sheetData>
      <sheetData sheetId="1">
        <row r="2">
          <cell r="H2">
            <v>8</v>
          </cell>
          <cell r="I2">
            <v>5</v>
          </cell>
          <cell r="J2">
            <v>5</v>
          </cell>
          <cell r="K2">
            <v>5</v>
          </cell>
          <cell r="L2">
            <v>23</v>
          </cell>
          <cell r="M2">
            <v>8</v>
          </cell>
          <cell r="N2">
            <v>8</v>
          </cell>
          <cell r="O2">
            <v>10</v>
          </cell>
          <cell r="P2">
            <v>6</v>
          </cell>
          <cell r="Q2">
            <v>5</v>
          </cell>
          <cell r="R2">
            <v>4</v>
          </cell>
          <cell r="S2">
            <v>41</v>
          </cell>
          <cell r="T2">
            <v>81</v>
          </cell>
        </row>
        <row r="3">
          <cell r="H3">
            <v>5</v>
          </cell>
          <cell r="I3">
            <v>5</v>
          </cell>
          <cell r="J3">
            <v>4</v>
          </cell>
          <cell r="K3">
            <v>4</v>
          </cell>
          <cell r="L3">
            <v>18</v>
          </cell>
          <cell r="M3">
            <v>6</v>
          </cell>
          <cell r="N3">
            <v>6</v>
          </cell>
          <cell r="O3">
            <v>6</v>
          </cell>
          <cell r="P3">
            <v>6</v>
          </cell>
          <cell r="Q3">
            <v>4</v>
          </cell>
          <cell r="R3">
            <v>2</v>
          </cell>
          <cell r="S3">
            <v>30</v>
          </cell>
          <cell r="T3">
            <v>62</v>
          </cell>
        </row>
        <row r="4">
          <cell r="H4">
            <v>5</v>
          </cell>
          <cell r="I4">
            <v>4</v>
          </cell>
          <cell r="J4">
            <v>4</v>
          </cell>
          <cell r="K4">
            <v>4</v>
          </cell>
          <cell r="L4">
            <v>17</v>
          </cell>
          <cell r="M4">
            <v>7</v>
          </cell>
          <cell r="N4">
            <v>7</v>
          </cell>
          <cell r="O4">
            <v>6</v>
          </cell>
          <cell r="P4">
            <v>4</v>
          </cell>
          <cell r="Q4">
            <v>3</v>
          </cell>
          <cell r="R4">
            <v>4</v>
          </cell>
          <cell r="S4">
            <v>31</v>
          </cell>
          <cell r="T4">
            <v>63</v>
          </cell>
        </row>
        <row r="5">
          <cell r="H5">
            <v>1</v>
          </cell>
          <cell r="I5">
            <v>3</v>
          </cell>
          <cell r="J5">
            <v>3</v>
          </cell>
          <cell r="K5">
            <v>3</v>
          </cell>
          <cell r="L5">
            <v>10</v>
          </cell>
          <cell r="M5">
            <v>4</v>
          </cell>
          <cell r="N5">
            <v>4</v>
          </cell>
          <cell r="O5">
            <v>3</v>
          </cell>
          <cell r="P5">
            <v>6</v>
          </cell>
          <cell r="Q5">
            <v>3</v>
          </cell>
          <cell r="R5">
            <v>2</v>
          </cell>
          <cell r="S5">
            <v>22</v>
          </cell>
          <cell r="T5">
            <v>50</v>
          </cell>
        </row>
        <row r="6">
          <cell r="H6">
            <v>9</v>
          </cell>
          <cell r="I6">
            <v>4</v>
          </cell>
          <cell r="J6">
            <v>2</v>
          </cell>
          <cell r="K6">
            <v>4</v>
          </cell>
          <cell r="L6">
            <v>19</v>
          </cell>
          <cell r="M6">
            <v>5</v>
          </cell>
          <cell r="N6">
            <v>8</v>
          </cell>
          <cell r="O6">
            <v>7</v>
          </cell>
          <cell r="P6">
            <v>8</v>
          </cell>
          <cell r="Q6">
            <v>4</v>
          </cell>
          <cell r="R6">
            <v>5</v>
          </cell>
          <cell r="S6">
            <v>37</v>
          </cell>
          <cell r="T6">
            <v>75</v>
          </cell>
        </row>
      </sheetData>
      <sheetData sheetId="2">
        <row r="2">
          <cell r="H2">
            <v>7</v>
          </cell>
          <cell r="I2">
            <v>4</v>
          </cell>
          <cell r="J2">
            <v>5</v>
          </cell>
          <cell r="K2">
            <v>5</v>
          </cell>
          <cell r="L2">
            <v>21</v>
          </cell>
          <cell r="M2">
            <v>9</v>
          </cell>
          <cell r="N2">
            <v>10</v>
          </cell>
          <cell r="O2">
            <v>8</v>
          </cell>
          <cell r="P2">
            <v>8</v>
          </cell>
          <cell r="Q2">
            <v>5</v>
          </cell>
          <cell r="R2">
            <v>4</v>
          </cell>
          <cell r="S2">
            <v>44</v>
          </cell>
          <cell r="T2">
            <v>82</v>
          </cell>
        </row>
        <row r="3">
          <cell r="H3">
            <v>5</v>
          </cell>
          <cell r="I3">
            <v>3</v>
          </cell>
          <cell r="J3">
            <v>5</v>
          </cell>
          <cell r="K3">
            <v>4</v>
          </cell>
          <cell r="L3">
            <v>17</v>
          </cell>
          <cell r="M3">
            <v>7</v>
          </cell>
          <cell r="N3">
            <v>6</v>
          </cell>
          <cell r="O3">
            <v>5</v>
          </cell>
          <cell r="P3">
            <v>5</v>
          </cell>
          <cell r="Q3">
            <v>5</v>
          </cell>
          <cell r="R3">
            <v>4</v>
          </cell>
          <cell r="S3">
            <v>32</v>
          </cell>
          <cell r="T3">
            <v>63</v>
          </cell>
        </row>
        <row r="4">
          <cell r="H4">
            <v>5</v>
          </cell>
          <cell r="I4">
            <v>3</v>
          </cell>
          <cell r="J4">
            <v>4</v>
          </cell>
          <cell r="K4">
            <v>4</v>
          </cell>
          <cell r="L4">
            <v>16</v>
          </cell>
          <cell r="M4">
            <v>6</v>
          </cell>
          <cell r="N4">
            <v>7</v>
          </cell>
          <cell r="O4">
            <v>5</v>
          </cell>
          <cell r="P4">
            <v>5</v>
          </cell>
          <cell r="Q4">
            <v>5</v>
          </cell>
          <cell r="R4">
            <v>3</v>
          </cell>
          <cell r="S4">
            <v>31</v>
          </cell>
          <cell r="T4">
            <v>62</v>
          </cell>
        </row>
        <row r="5">
          <cell r="H5">
            <v>2</v>
          </cell>
          <cell r="I5">
            <v>2</v>
          </cell>
          <cell r="J5">
            <v>3</v>
          </cell>
          <cell r="K5">
            <v>2</v>
          </cell>
          <cell r="L5">
            <v>9</v>
          </cell>
          <cell r="M5">
            <v>3</v>
          </cell>
          <cell r="N5">
            <v>2</v>
          </cell>
          <cell r="O5">
            <v>1</v>
          </cell>
          <cell r="P5">
            <v>4</v>
          </cell>
          <cell r="Q5">
            <v>3</v>
          </cell>
          <cell r="R5">
            <v>3</v>
          </cell>
          <cell r="S5">
            <v>16</v>
          </cell>
          <cell r="T5">
            <v>43</v>
          </cell>
        </row>
        <row r="6">
          <cell r="H6">
            <v>8</v>
          </cell>
          <cell r="I6">
            <v>3</v>
          </cell>
          <cell r="J6">
            <v>3</v>
          </cell>
          <cell r="K6">
            <v>5</v>
          </cell>
          <cell r="L6">
            <v>19</v>
          </cell>
          <cell r="M6">
            <v>7</v>
          </cell>
          <cell r="N6">
            <v>9</v>
          </cell>
          <cell r="O6">
            <v>8</v>
          </cell>
          <cell r="P6">
            <v>8</v>
          </cell>
          <cell r="Q6">
            <v>5</v>
          </cell>
          <cell r="R6">
            <v>5</v>
          </cell>
          <cell r="S6">
            <v>42</v>
          </cell>
          <cell r="T6">
            <v>80</v>
          </cell>
        </row>
      </sheetData>
      <sheetData sheetId="3">
        <row r="2">
          <cell r="H2">
            <v>8</v>
          </cell>
          <cell r="I2">
            <v>4</v>
          </cell>
          <cell r="J2">
            <v>5</v>
          </cell>
          <cell r="K2">
            <v>4</v>
          </cell>
          <cell r="L2">
            <v>21</v>
          </cell>
          <cell r="M2">
            <v>9</v>
          </cell>
          <cell r="N2">
            <v>9</v>
          </cell>
          <cell r="O2">
            <v>8</v>
          </cell>
          <cell r="P2">
            <v>8</v>
          </cell>
          <cell r="Q2">
            <v>4</v>
          </cell>
          <cell r="R2">
            <v>5</v>
          </cell>
          <cell r="S2">
            <v>43</v>
          </cell>
          <cell r="T2">
            <v>81</v>
          </cell>
        </row>
        <row r="3">
          <cell r="H3">
            <v>8</v>
          </cell>
          <cell r="I3">
            <v>4</v>
          </cell>
          <cell r="J3">
            <v>5</v>
          </cell>
          <cell r="K3">
            <v>4</v>
          </cell>
          <cell r="L3">
            <v>21</v>
          </cell>
          <cell r="M3">
            <v>8</v>
          </cell>
          <cell r="N3">
            <v>8</v>
          </cell>
          <cell r="O3">
            <v>6</v>
          </cell>
          <cell r="P3">
            <v>7</v>
          </cell>
          <cell r="Q3">
            <v>5</v>
          </cell>
          <cell r="R3">
            <v>5</v>
          </cell>
          <cell r="S3">
            <v>39</v>
          </cell>
          <cell r="T3">
            <v>74</v>
          </cell>
        </row>
        <row r="4">
          <cell r="H4">
            <v>7</v>
          </cell>
          <cell r="I4">
            <v>5</v>
          </cell>
          <cell r="J4">
            <v>4</v>
          </cell>
          <cell r="K4">
            <v>5</v>
          </cell>
          <cell r="L4">
            <v>21</v>
          </cell>
          <cell r="M4">
            <v>7</v>
          </cell>
          <cell r="N4">
            <v>9</v>
          </cell>
          <cell r="O4">
            <v>8</v>
          </cell>
          <cell r="P4">
            <v>7</v>
          </cell>
          <cell r="Q4">
            <v>4</v>
          </cell>
          <cell r="R4">
            <v>4</v>
          </cell>
          <cell r="S4">
            <v>39</v>
          </cell>
          <cell r="T4">
            <v>75</v>
          </cell>
        </row>
        <row r="5">
          <cell r="H5">
            <v>3</v>
          </cell>
          <cell r="I5">
            <v>3</v>
          </cell>
          <cell r="J5">
            <v>3</v>
          </cell>
          <cell r="K5">
            <v>3</v>
          </cell>
          <cell r="L5">
            <v>12</v>
          </cell>
          <cell r="M5">
            <v>3</v>
          </cell>
          <cell r="N5">
            <v>2</v>
          </cell>
          <cell r="O5">
            <v>4</v>
          </cell>
          <cell r="P5">
            <v>4</v>
          </cell>
          <cell r="Q5">
            <v>3</v>
          </cell>
          <cell r="R5">
            <v>3</v>
          </cell>
          <cell r="S5">
            <v>19</v>
          </cell>
          <cell r="T5">
            <v>49</v>
          </cell>
        </row>
        <row r="6">
          <cell r="H6">
            <v>8</v>
          </cell>
          <cell r="I6">
            <v>3</v>
          </cell>
          <cell r="J6">
            <v>3</v>
          </cell>
          <cell r="K6">
            <v>3</v>
          </cell>
          <cell r="L6">
            <v>17</v>
          </cell>
          <cell r="M6">
            <v>7</v>
          </cell>
          <cell r="N6">
            <v>8</v>
          </cell>
          <cell r="O6">
            <v>7</v>
          </cell>
          <cell r="P6">
            <v>7</v>
          </cell>
          <cell r="Q6">
            <v>3</v>
          </cell>
          <cell r="R6">
            <v>5</v>
          </cell>
          <cell r="S6">
            <v>37</v>
          </cell>
          <cell r="T6">
            <v>73</v>
          </cell>
        </row>
      </sheetData>
      <sheetData sheetId="4">
        <row r="2">
          <cell r="H2">
            <v>9</v>
          </cell>
          <cell r="I2">
            <v>4</v>
          </cell>
          <cell r="J2">
            <v>4</v>
          </cell>
          <cell r="K2">
            <v>4</v>
          </cell>
          <cell r="L2">
            <v>21</v>
          </cell>
          <cell r="M2">
            <v>9</v>
          </cell>
          <cell r="N2">
            <v>9</v>
          </cell>
          <cell r="O2">
            <v>8</v>
          </cell>
          <cell r="P2">
            <v>8</v>
          </cell>
          <cell r="Q2">
            <v>4</v>
          </cell>
          <cell r="R2">
            <v>4</v>
          </cell>
          <cell r="S2">
            <v>42</v>
          </cell>
          <cell r="T2">
            <v>80</v>
          </cell>
        </row>
        <row r="3">
          <cell r="H3">
            <v>7</v>
          </cell>
          <cell r="I3">
            <v>3</v>
          </cell>
          <cell r="J3">
            <v>4</v>
          </cell>
          <cell r="K3">
            <v>3</v>
          </cell>
          <cell r="L3">
            <v>17</v>
          </cell>
          <cell r="M3">
            <v>8</v>
          </cell>
          <cell r="N3">
            <v>7</v>
          </cell>
          <cell r="O3">
            <v>6</v>
          </cell>
          <cell r="P3">
            <v>6</v>
          </cell>
          <cell r="Q3">
            <v>4</v>
          </cell>
          <cell r="R3">
            <v>4</v>
          </cell>
          <cell r="S3">
            <v>35</v>
          </cell>
          <cell r="T3">
            <v>66</v>
          </cell>
        </row>
        <row r="4">
          <cell r="H4">
            <v>6</v>
          </cell>
          <cell r="I4">
            <v>3</v>
          </cell>
          <cell r="J4">
            <v>4</v>
          </cell>
          <cell r="K4">
            <v>3</v>
          </cell>
          <cell r="L4">
            <v>16</v>
          </cell>
          <cell r="M4">
            <v>7</v>
          </cell>
          <cell r="N4">
            <v>7</v>
          </cell>
          <cell r="O4">
            <v>7</v>
          </cell>
          <cell r="P4">
            <v>7</v>
          </cell>
          <cell r="Q4">
            <v>4</v>
          </cell>
          <cell r="R4">
            <v>4</v>
          </cell>
          <cell r="S4">
            <v>36</v>
          </cell>
          <cell r="T4">
            <v>67</v>
          </cell>
        </row>
        <row r="5">
          <cell r="H5">
            <v>3</v>
          </cell>
          <cell r="I5">
            <v>2</v>
          </cell>
          <cell r="J5">
            <v>2</v>
          </cell>
          <cell r="K5">
            <v>2</v>
          </cell>
          <cell r="L5">
            <v>9</v>
          </cell>
          <cell r="M5">
            <v>4</v>
          </cell>
          <cell r="N5">
            <v>3</v>
          </cell>
          <cell r="O5">
            <v>3</v>
          </cell>
          <cell r="P5">
            <v>5</v>
          </cell>
          <cell r="Q5">
            <v>3</v>
          </cell>
          <cell r="R5">
            <v>5</v>
          </cell>
          <cell r="S5">
            <v>23</v>
          </cell>
          <cell r="T5">
            <v>50</v>
          </cell>
        </row>
        <row r="6">
          <cell r="H6">
            <v>8</v>
          </cell>
          <cell r="I6">
            <v>4</v>
          </cell>
          <cell r="J6">
            <v>3</v>
          </cell>
          <cell r="K6">
            <v>2</v>
          </cell>
          <cell r="L6">
            <v>17</v>
          </cell>
          <cell r="M6">
            <v>6</v>
          </cell>
          <cell r="N6">
            <v>9</v>
          </cell>
          <cell r="O6">
            <v>6</v>
          </cell>
          <cell r="P6">
            <v>8</v>
          </cell>
          <cell r="Q6">
            <v>3</v>
          </cell>
          <cell r="R6">
            <v>4</v>
          </cell>
          <cell r="S6">
            <v>36</v>
          </cell>
          <cell r="T6">
            <v>72</v>
          </cell>
        </row>
      </sheetData>
      <sheetData sheetId="5"/>
      <sheetData sheetId="6"/>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
  <sheetViews>
    <sheetView workbookViewId="0">
      <selection sqref="A1:G1"/>
    </sheetView>
  </sheetViews>
  <sheetFormatPr defaultRowHeight="15" x14ac:dyDescent="0.25"/>
  <cols>
    <col min="1" max="1" width="31.28515625" customWidth="1"/>
    <col min="2" max="2" width="55" customWidth="1"/>
    <col min="3" max="3" width="10.140625" customWidth="1"/>
    <col min="4" max="4" width="12.85546875" customWidth="1"/>
    <col min="5" max="5" width="7" customWidth="1"/>
    <col min="6" max="6" width="11.85546875" customWidth="1"/>
    <col min="7" max="7" width="17.7109375" customWidth="1"/>
    <col min="8" max="8" width="7.85546875" customWidth="1"/>
    <col min="9" max="9" width="14.85546875" customWidth="1"/>
    <col min="10" max="10" width="12.140625" customWidth="1"/>
    <col min="11" max="11" width="10.85546875" customWidth="1"/>
    <col min="12" max="12" width="22.42578125" customWidth="1"/>
    <col min="13" max="13" width="11.42578125" customWidth="1"/>
    <col min="14" max="14" width="10.42578125" customWidth="1"/>
    <col min="15" max="15" width="18.85546875" customWidth="1"/>
    <col min="16" max="16" width="14" customWidth="1"/>
    <col min="17" max="17" width="10.7109375" customWidth="1"/>
    <col min="18" max="18" width="7.85546875" customWidth="1"/>
    <col min="19" max="19" width="15.5703125" customWidth="1"/>
    <col min="20" max="20" width="23.85546875" customWidth="1"/>
  </cols>
  <sheetData>
    <row r="1" spans="1:20" ht="46.5" customHeight="1" thickBot="1" x14ac:dyDescent="0.3">
      <c r="A1" s="87" t="s">
        <v>30</v>
      </c>
      <c r="B1" s="87"/>
      <c r="C1" s="87"/>
      <c r="D1" s="87"/>
      <c r="E1" s="87"/>
      <c r="F1" s="87"/>
      <c r="G1" s="87"/>
    </row>
    <row r="2" spans="1:20" ht="32.25" customHeight="1" thickBot="1" x14ac:dyDescent="0.3">
      <c r="A2" s="1" t="s">
        <v>0</v>
      </c>
      <c r="B2" s="1" t="s">
        <v>1</v>
      </c>
      <c r="C2" s="2" t="s">
        <v>2</v>
      </c>
      <c r="D2" s="3" t="s">
        <v>3</v>
      </c>
      <c r="E2" s="3" t="s">
        <v>4</v>
      </c>
      <c r="F2" s="4" t="s">
        <v>5</v>
      </c>
      <c r="G2" s="5" t="s">
        <v>6</v>
      </c>
      <c r="H2" s="6" t="s">
        <v>7</v>
      </c>
      <c r="I2" s="7" t="s">
        <v>8</v>
      </c>
      <c r="J2" s="7" t="s">
        <v>9</v>
      </c>
      <c r="K2" s="8" t="s">
        <v>10</v>
      </c>
      <c r="L2" s="9" t="s">
        <v>11</v>
      </c>
      <c r="M2" s="6" t="s">
        <v>12</v>
      </c>
      <c r="N2" s="7" t="s">
        <v>13</v>
      </c>
      <c r="O2" s="7" t="s">
        <v>14</v>
      </c>
      <c r="P2" s="8" t="s">
        <v>15</v>
      </c>
      <c r="Q2" s="7" t="s">
        <v>16</v>
      </c>
      <c r="R2" s="10" t="s">
        <v>17</v>
      </c>
      <c r="S2" s="9" t="s">
        <v>18</v>
      </c>
      <c r="T2" s="11" t="s">
        <v>19</v>
      </c>
    </row>
    <row r="3" spans="1:20" x14ac:dyDescent="0.25">
      <c r="A3" s="12" t="s">
        <v>20</v>
      </c>
      <c r="B3" s="13" t="s">
        <v>21</v>
      </c>
      <c r="C3" s="14">
        <v>5</v>
      </c>
      <c r="D3" s="15">
        <v>5</v>
      </c>
      <c r="E3" s="15">
        <v>2</v>
      </c>
      <c r="F3" s="16">
        <v>5</v>
      </c>
      <c r="G3" s="17">
        <v>17</v>
      </c>
      <c r="H3" s="18">
        <f>AVERAGE([1]P1!H2,[1]P2!H2,[1]P3!H2,[1]P4!H2,[1]P5!H2)</f>
        <v>8.1999999999999993</v>
      </c>
      <c r="I3" s="19">
        <f>AVERAGE([1]P1!I2,[1]P2!I2,[1]P3!I2,[1]P4!I2,[1]P5!I2)</f>
        <v>4.2</v>
      </c>
      <c r="J3" s="19">
        <f>AVERAGE([1]P1!J2,[1]P2!J2,[1]P3!J2,[1]P4!J2,[1]P5!J2)</f>
        <v>4.8</v>
      </c>
      <c r="K3" s="20">
        <f>AVERAGE([1]P1!K2,[1]P2!K2,[1]P3!K2,[1]P4!K2,[1]P5!K2)</f>
        <v>4.5999999999999996</v>
      </c>
      <c r="L3" s="21">
        <f>AVERAGE([1]P1!L2,[1]P2!L2,[1]P3!L2,[1]P4!L2,[1]P5!L2)</f>
        <v>21.8</v>
      </c>
      <c r="M3" s="18">
        <f>AVERAGE([1]P1!M2,[1]P2!M2,[1]P3!M2,[1]P4!M2,[1]P5!M2)</f>
        <v>8.8000000000000007</v>
      </c>
      <c r="N3" s="19">
        <f>AVERAGE([1]P1!N2,[1]P2!N2,[1]P3!N2,[1]P4!N2,[1]P5!N2)</f>
        <v>9</v>
      </c>
      <c r="O3" s="19">
        <f>AVERAGE([1]P1!O2,[1]P2!O2,[1]P3!O2,[1]P4!O2,[1]P5!O2)</f>
        <v>8.6</v>
      </c>
      <c r="P3" s="19">
        <f>AVERAGE([1]P1!P2,[1]P2!P2,[1]P3!P2,[1]P4!P2,[1]P5!P2)</f>
        <v>7.8</v>
      </c>
      <c r="Q3" s="19">
        <f>AVERAGE([1]P1!Q2,[1]P2!Q2,[1]P3!Q2,[1]P4!Q2,[1]P5!Q2)</f>
        <v>4.4000000000000004</v>
      </c>
      <c r="R3" s="22">
        <f>AVERAGE([1]P1!R2,[1]P2!R2,[1]P3!R2,[1]P4!R2,[1]P5!R2)</f>
        <v>4.4000000000000004</v>
      </c>
      <c r="S3" s="23">
        <f>AVERAGE([1]P1!S2,[1]P2!S2,[1]P3!S2,[1]P4!S2,[1]P5!S2)</f>
        <v>43</v>
      </c>
      <c r="T3" s="24">
        <f>AVERAGE([1]P1!T2,[1]P2!T2,[1]P3!T2,[1]P4!T2,[1]P5!T2)</f>
        <v>81.8</v>
      </c>
    </row>
    <row r="4" spans="1:20" x14ac:dyDescent="0.25">
      <c r="A4" s="12" t="s">
        <v>22</v>
      </c>
      <c r="B4" s="13" t="s">
        <v>23</v>
      </c>
      <c r="C4" s="25">
        <v>3</v>
      </c>
      <c r="D4" s="26">
        <v>4</v>
      </c>
      <c r="E4" s="26">
        <v>4</v>
      </c>
      <c r="F4" s="27">
        <v>3</v>
      </c>
      <c r="G4" s="28">
        <v>14</v>
      </c>
      <c r="H4" s="29">
        <f>AVERAGE([1]P1!H3,[1]P2!H3,[1]P3!H3,[1]P4!H3,[1]P5!H3)</f>
        <v>6.6</v>
      </c>
      <c r="I4" s="30">
        <f>AVERAGE([1]P1!I3,[1]P2!I3,[1]P3!I3,[1]P4!I3,[1]P5!I3)</f>
        <v>4</v>
      </c>
      <c r="J4" s="30">
        <f>AVERAGE([1]P1!J3,[1]P2!J3,[1]P3!J3,[1]P4!J3,[1]P5!J3)</f>
        <v>4.5999999999999996</v>
      </c>
      <c r="K4" s="31">
        <f>AVERAGE([1]P1!K3,[1]P2!K3,[1]P3!K3,[1]P4!K3,[1]P5!K3)</f>
        <v>3.6</v>
      </c>
      <c r="L4" s="32">
        <f>AVERAGE([1]P1!L3,[1]P2!L3,[1]P3!L3,[1]P4!L3,[1]P5!L3)</f>
        <v>18.8</v>
      </c>
      <c r="M4" s="29">
        <f>AVERAGE([1]P1!M3,[1]P2!M3,[1]P3!M3,[1]P4!M3,[1]P5!M3)</f>
        <v>7.2</v>
      </c>
      <c r="N4" s="30">
        <f>AVERAGE([1]P1!N3,[1]P2!N3,[1]P3!N3,[1]P4!N3,[1]P5!N3)</f>
        <v>6.8</v>
      </c>
      <c r="O4" s="30">
        <f>AVERAGE([1]P1!O3,[1]P2!O3,[1]P3!O3,[1]P4!O3,[1]P5!O3)</f>
        <v>5.4</v>
      </c>
      <c r="P4" s="30">
        <f>AVERAGE([1]P1!P3,[1]P2!P3,[1]P3!P3,[1]P4!P3,[1]P5!P3)</f>
        <v>6.2</v>
      </c>
      <c r="Q4" s="30">
        <f>AVERAGE([1]P1!Q3,[1]P2!Q3,[1]P3!Q3,[1]P4!Q3,[1]P5!Q3)</f>
        <v>4.4000000000000004</v>
      </c>
      <c r="R4" s="33">
        <f>AVERAGE([1]P1!R3,[1]P2!R3,[1]P3!R3,[1]P4!R3,[1]P5!R3)</f>
        <v>4</v>
      </c>
      <c r="S4" s="34">
        <f>AVERAGE([1]P1!S3,[1]P2!S3,[1]P3!S3,[1]P4!S3,[1]P5!S3)</f>
        <v>34</v>
      </c>
      <c r="T4" s="35">
        <f>AVERAGE([1]P1!T3,[1]P2!T3,[1]P3!T3,[1]P4!T3,[1]P5!T3)</f>
        <v>66.8</v>
      </c>
    </row>
    <row r="5" spans="1:20" x14ac:dyDescent="0.25">
      <c r="A5" s="12" t="s">
        <v>24</v>
      </c>
      <c r="B5" s="13" t="s">
        <v>25</v>
      </c>
      <c r="C5" s="25">
        <v>4</v>
      </c>
      <c r="D5" s="26">
        <v>4</v>
      </c>
      <c r="E5" s="26">
        <v>3</v>
      </c>
      <c r="F5" s="27">
        <v>3</v>
      </c>
      <c r="G5" s="36">
        <v>14</v>
      </c>
      <c r="H5" s="29">
        <f>AVERAGE([1]P1!H4,[1]P2!H4,[1]P3!H4,[1]P4!H4,[1]P5!H4)</f>
        <v>6.2</v>
      </c>
      <c r="I5" s="30">
        <f>AVERAGE([1]P1!I4,[1]P2!I4,[1]P3!I4,[1]P4!I4,[1]P5!I4)</f>
        <v>3.8</v>
      </c>
      <c r="J5" s="30">
        <f>AVERAGE([1]P1!J4,[1]P2!J4,[1]P3!J4,[1]P4!J4,[1]P5!J4)</f>
        <v>4</v>
      </c>
      <c r="K5" s="31">
        <f>AVERAGE([1]P1!K4,[1]P2!K4,[1]P3!K4,[1]P4!K4,[1]P5!K4)</f>
        <v>4</v>
      </c>
      <c r="L5" s="32">
        <f>AVERAGE([1]P1!L4,[1]P2!L4,[1]P3!L4,[1]P4!L4,[1]P5!L4)</f>
        <v>18</v>
      </c>
      <c r="M5" s="29">
        <f>AVERAGE([1]P1!M4,[1]P2!M4,[1]P3!M4,[1]P4!M4,[1]P5!M4)</f>
        <v>7</v>
      </c>
      <c r="N5" s="30">
        <f>AVERAGE([1]P1!N4,[1]P2!N4,[1]P3!N4,[1]P4!N4,[1]P5!N4)</f>
        <v>7.6</v>
      </c>
      <c r="O5" s="30">
        <f>AVERAGE([1]P1!O4,[1]P2!O4,[1]P3!O4,[1]P4!O4,[1]P5!O4)</f>
        <v>6.8</v>
      </c>
      <c r="P5" s="30">
        <f>AVERAGE([1]P1!P4,[1]P2!P4,[1]P3!P4,[1]P4!P4,[1]P5!P4)</f>
        <v>5.8</v>
      </c>
      <c r="Q5" s="30">
        <f>AVERAGE([1]P1!Q4,[1]P2!Q4,[1]P3!Q4,[1]P4!Q4,[1]P5!Q4)</f>
        <v>4</v>
      </c>
      <c r="R5" s="33">
        <f>AVERAGE([1]P1!R4,[1]P2!R4,[1]P3!R4,[1]P4!R4,[1]P5!R4)</f>
        <v>4</v>
      </c>
      <c r="S5" s="34">
        <f>AVERAGE([1]P1!S4,[1]P2!S4,[1]P3!S4,[1]P4!S4,[1]P5!S4)</f>
        <v>35.200000000000003</v>
      </c>
      <c r="T5" s="35">
        <f>AVERAGE([1]P1!T4,[1]P2!T4,[1]P3!T4,[1]P4!T4,[1]P5!T4)</f>
        <v>68.2</v>
      </c>
    </row>
    <row r="6" spans="1:20" x14ac:dyDescent="0.25">
      <c r="A6" s="12" t="s">
        <v>26</v>
      </c>
      <c r="B6" s="13" t="s">
        <v>27</v>
      </c>
      <c r="C6" s="25">
        <v>3</v>
      </c>
      <c r="D6" s="26">
        <v>6</v>
      </c>
      <c r="E6" s="26">
        <v>5</v>
      </c>
      <c r="F6" s="27">
        <v>4</v>
      </c>
      <c r="G6" s="36">
        <v>18</v>
      </c>
      <c r="H6" s="29">
        <f>AVERAGE([1]P1!H5,[1]P2!H5,[1]P3!H5,[1]P4!H5,[1]P5!H5)</f>
        <v>2.2000000000000002</v>
      </c>
      <c r="I6" s="30">
        <f>AVERAGE([1]P1!I5,[1]P2!I5,[1]P3!I5,[1]P4!I5,[1]P5!I5)</f>
        <v>2.8</v>
      </c>
      <c r="J6" s="30">
        <f>AVERAGE([1]P1!J5,[1]P2!J5,[1]P3!J5,[1]P4!J5,[1]P5!J5)</f>
        <v>2.8</v>
      </c>
      <c r="K6" s="31">
        <f>AVERAGE([1]P1!K5,[1]P2!K5,[1]P3!K5,[1]P4!K5,[1]P5!K5)</f>
        <v>2.4</v>
      </c>
      <c r="L6" s="32">
        <f>AVERAGE([1]P1!L5,[1]P2!L5,[1]P3!L5,[1]P4!L5,[1]P5!L5)</f>
        <v>10.199999999999999</v>
      </c>
      <c r="M6" s="29">
        <f>AVERAGE([1]P1!M5,[1]P2!M5,[1]P3!M5,[1]P4!M5,[1]P5!M5)</f>
        <v>3.2</v>
      </c>
      <c r="N6" s="30">
        <f>AVERAGE([1]P1!N5,[1]P2!N5,[1]P3!N5,[1]P4!N5,[1]P5!N5)</f>
        <v>2.4</v>
      </c>
      <c r="O6" s="30">
        <f>AVERAGE([1]P1!O5,[1]P2!O5,[1]P3!O5,[1]P4!O5,[1]P5!O5)</f>
        <v>2.6</v>
      </c>
      <c r="P6" s="30">
        <f>AVERAGE([1]P1!P5,[1]P2!P5,[1]P3!P5,[1]P4!P5,[1]P5!P5)</f>
        <v>5</v>
      </c>
      <c r="Q6" s="30">
        <f>AVERAGE([1]P1!Q5,[1]P2!Q5,[1]P3!Q5,[1]P4!Q5,[1]P5!Q5)</f>
        <v>2.8</v>
      </c>
      <c r="R6" s="33">
        <f>AVERAGE([1]P1!R5,[1]P2!R5,[1]P3!R5,[1]P4!R5,[1]P5!R5)</f>
        <v>2.8</v>
      </c>
      <c r="S6" s="34">
        <f>AVERAGE([1]P1!S5,[1]P2!S5,[1]P3!S5,[1]P4!S5,[1]P5!S5)</f>
        <v>18.8</v>
      </c>
      <c r="T6" s="35">
        <f>AVERAGE([1]P1!T5,[1]P2!T5,[1]P3!T5,[1]P4!T5,[1]P5!T5)</f>
        <v>47</v>
      </c>
    </row>
    <row r="7" spans="1:20" ht="15.75" thickBot="1" x14ac:dyDescent="0.3">
      <c r="A7" s="37" t="s">
        <v>28</v>
      </c>
      <c r="B7" s="38" t="s">
        <v>29</v>
      </c>
      <c r="C7" s="39">
        <v>4</v>
      </c>
      <c r="D7" s="40">
        <v>6</v>
      </c>
      <c r="E7" s="40">
        <v>6</v>
      </c>
      <c r="F7" s="41">
        <v>3</v>
      </c>
      <c r="G7" s="42">
        <v>19</v>
      </c>
      <c r="H7" s="43">
        <f>AVERAGE([1]P1!H6,[1]P2!H6,[1]P3!H6,[1]P4!H6,[1]P5!H6)</f>
        <v>8.4</v>
      </c>
      <c r="I7" s="44">
        <f>AVERAGE([1]P1!I6,[1]P2!I6,[1]P3!I6,[1]P4!I6,[1]P5!I6)</f>
        <v>3.4</v>
      </c>
      <c r="J7" s="44">
        <f>AVERAGE([1]P1!J6,[1]P2!J6,[1]P3!J6,[1]P4!J6,[1]P5!J6)</f>
        <v>3</v>
      </c>
      <c r="K7" s="45">
        <f>AVERAGE([1]P1!K6,[1]P2!K6,[1]P3!K6,[1]P4!K6,[1]P5!K6)</f>
        <v>3.6</v>
      </c>
      <c r="L7" s="46">
        <f>AVERAGE([1]P1!L6,[1]P2!L6,[1]P3!L6,[1]P4!L6,[1]P5!L6)</f>
        <v>18.399999999999999</v>
      </c>
      <c r="M7" s="43">
        <f>AVERAGE([1]P1!M6,[1]P2!M6,[1]P3!M6,[1]P4!M6,[1]P5!M6)</f>
        <v>6.4</v>
      </c>
      <c r="N7" s="44">
        <f>AVERAGE([1]P1!N6,[1]P2!N6,[1]P3!N6,[1]P4!N6,[1]P5!N6)</f>
        <v>8.6</v>
      </c>
      <c r="O7" s="44">
        <f>AVERAGE([1]P1!O6,[1]P2!O6,[1]P3!O6,[1]P4!O6,[1]P5!O6)</f>
        <v>7.2</v>
      </c>
      <c r="P7" s="44">
        <f>AVERAGE([1]P1!P6,[1]P2!P6,[1]P3!P6,[1]P4!P6,[1]P5!P6)</f>
        <v>7.8</v>
      </c>
      <c r="Q7" s="44">
        <f>AVERAGE([1]P1!Q6,[1]P2!Q6,[1]P3!Q6,[1]P4!Q6,[1]P5!Q6)</f>
        <v>3.6</v>
      </c>
      <c r="R7" s="47">
        <f>AVERAGE([1]P1!R6,[1]P2!R6,[1]P3!R6,[1]P4!R6,[1]P5!R6)</f>
        <v>4.8</v>
      </c>
      <c r="S7" s="48">
        <f>AVERAGE([1]P1!S6,[1]P2!S6,[1]P3!S6,[1]P4!S6,[1]P5!S6)</f>
        <v>38.4</v>
      </c>
      <c r="T7" s="49">
        <f>AVERAGE([1]P1!T6,[1]P2!T6,[1]P3!T6,[1]P4!T6,[1]P5!T6)</f>
        <v>75.8</v>
      </c>
    </row>
  </sheetData>
  <mergeCells count="1">
    <mergeCell ref="A1:G1"/>
  </mergeCells>
  <pageMargins left="0.70866141732283472" right="0.70866141732283472" top="0.78740157480314965" bottom="0.78740157480314965" header="0.31496062992125984" footer="0.31496062992125984"/>
  <pageSetup paperSize="8"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opLeftCell="B1" workbookViewId="0">
      <selection activeCell="A11" sqref="A11"/>
    </sheetView>
  </sheetViews>
  <sheetFormatPr defaultRowHeight="15" x14ac:dyDescent="0.25"/>
  <cols>
    <col min="1" max="1" width="34.140625" style="50" customWidth="1"/>
    <col min="2" max="2" width="42.140625" customWidth="1"/>
    <col min="3" max="3" width="9" hidden="1" customWidth="1"/>
    <col min="4" max="8" width="15.7109375" customWidth="1"/>
    <col min="9" max="14" width="15.7109375" style="51" customWidth="1"/>
  </cols>
  <sheetData>
    <row r="1" spans="1:15" ht="69.75" customHeight="1" thickBot="1" x14ac:dyDescent="0.3">
      <c r="A1" s="88" t="s">
        <v>30</v>
      </c>
      <c r="B1" s="88"/>
      <c r="C1" s="88"/>
      <c r="D1" s="88"/>
      <c r="E1" s="88"/>
      <c r="F1" s="88"/>
      <c r="G1" s="88"/>
    </row>
    <row r="2" spans="1:15" ht="75" x14ac:dyDescent="0.25">
      <c r="A2" s="55" t="s">
        <v>31</v>
      </c>
      <c r="B2" s="56" t="s">
        <v>32</v>
      </c>
      <c r="C2" s="56"/>
      <c r="D2" s="57" t="s">
        <v>33</v>
      </c>
      <c r="E2" s="58" t="s">
        <v>11</v>
      </c>
      <c r="F2" s="58" t="s">
        <v>18</v>
      </c>
      <c r="G2" s="59" t="s">
        <v>19</v>
      </c>
      <c r="H2" s="60" t="s">
        <v>34</v>
      </c>
      <c r="I2" s="61" t="s">
        <v>35</v>
      </c>
      <c r="J2" s="62" t="s">
        <v>44</v>
      </c>
      <c r="K2" s="62" t="s">
        <v>36</v>
      </c>
      <c r="L2" s="62" t="s">
        <v>37</v>
      </c>
      <c r="M2" s="62" t="s">
        <v>38</v>
      </c>
      <c r="N2" s="63" t="s">
        <v>39</v>
      </c>
      <c r="O2" s="50"/>
    </row>
    <row r="3" spans="1:15" x14ac:dyDescent="0.25">
      <c r="A3" s="64" t="s">
        <v>20</v>
      </c>
      <c r="B3" s="65" t="s">
        <v>21</v>
      </c>
      <c r="C3" s="65" t="s">
        <v>40</v>
      </c>
      <c r="D3" s="66">
        <v>17</v>
      </c>
      <c r="E3" s="65">
        <v>21.8</v>
      </c>
      <c r="F3" s="65">
        <v>43</v>
      </c>
      <c r="G3" s="67">
        <v>81.8</v>
      </c>
      <c r="H3" s="68">
        <v>2725000</v>
      </c>
      <c r="I3" s="69">
        <v>1975000</v>
      </c>
      <c r="J3" s="70">
        <v>1900000</v>
      </c>
      <c r="K3" s="69">
        <v>1975000</v>
      </c>
      <c r="L3" s="69">
        <v>1900000</v>
      </c>
      <c r="M3" s="69">
        <v>1975000</v>
      </c>
      <c r="N3" s="71">
        <v>1900000</v>
      </c>
      <c r="O3" s="52"/>
    </row>
    <row r="4" spans="1:15" x14ac:dyDescent="0.25">
      <c r="A4" s="64" t="s">
        <v>28</v>
      </c>
      <c r="B4" s="65" t="s">
        <v>29</v>
      </c>
      <c r="C4" s="65" t="s">
        <v>41</v>
      </c>
      <c r="D4" s="66">
        <v>19</v>
      </c>
      <c r="E4" s="65">
        <v>18.399999999999999</v>
      </c>
      <c r="F4" s="65">
        <v>38.4</v>
      </c>
      <c r="G4" s="67">
        <v>75.8</v>
      </c>
      <c r="H4" s="68">
        <v>17000000</v>
      </c>
      <c r="I4" s="69">
        <v>1500000</v>
      </c>
      <c r="J4" s="70">
        <v>1400000</v>
      </c>
      <c r="K4" s="69">
        <v>1500000</v>
      </c>
      <c r="L4" s="69">
        <v>1400000</v>
      </c>
      <c r="M4" s="69">
        <v>2000000</v>
      </c>
      <c r="N4" s="71">
        <v>1400000</v>
      </c>
      <c r="O4" s="52"/>
    </row>
    <row r="5" spans="1:15" ht="30" x14ac:dyDescent="0.25">
      <c r="A5" s="72" t="s">
        <v>24</v>
      </c>
      <c r="B5" s="65" t="s">
        <v>25</v>
      </c>
      <c r="C5" s="65" t="s">
        <v>42</v>
      </c>
      <c r="D5" s="66">
        <v>14</v>
      </c>
      <c r="E5" s="65">
        <v>18</v>
      </c>
      <c r="F5" s="65">
        <v>35.200000000000003</v>
      </c>
      <c r="G5" s="67">
        <v>68.2</v>
      </c>
      <c r="H5" s="68">
        <v>1413000</v>
      </c>
      <c r="I5" s="69">
        <v>400000</v>
      </c>
      <c r="J5" s="70">
        <v>400000</v>
      </c>
      <c r="K5" s="69"/>
      <c r="L5" s="69"/>
      <c r="M5" s="69"/>
      <c r="N5" s="71"/>
      <c r="O5" s="52"/>
    </row>
    <row r="6" spans="1:15" x14ac:dyDescent="0.25">
      <c r="A6" s="64" t="s">
        <v>22</v>
      </c>
      <c r="B6" s="65" t="s">
        <v>23</v>
      </c>
      <c r="C6" s="65" t="s">
        <v>43</v>
      </c>
      <c r="D6" s="66">
        <v>14</v>
      </c>
      <c r="E6" s="65">
        <v>18.8</v>
      </c>
      <c r="F6" s="65">
        <v>34</v>
      </c>
      <c r="G6" s="67">
        <v>66.8</v>
      </c>
      <c r="H6" s="68">
        <v>2509000</v>
      </c>
      <c r="I6" s="69">
        <v>500000</v>
      </c>
      <c r="J6" s="70">
        <v>500000</v>
      </c>
      <c r="K6" s="69"/>
      <c r="L6" s="69"/>
      <c r="M6" s="69"/>
      <c r="N6" s="71"/>
      <c r="O6" s="52"/>
    </row>
    <row r="7" spans="1:15" ht="15.75" thickBot="1" x14ac:dyDescent="0.3">
      <c r="A7" s="73" t="s">
        <v>26</v>
      </c>
      <c r="B7" s="74" t="s">
        <v>27</v>
      </c>
      <c r="C7" s="74"/>
      <c r="D7" s="75">
        <v>18</v>
      </c>
      <c r="E7" s="74">
        <v>10.199999999999999</v>
      </c>
      <c r="F7" s="74">
        <v>18.8</v>
      </c>
      <c r="G7" s="76">
        <v>47</v>
      </c>
      <c r="H7" s="77">
        <v>4780300</v>
      </c>
      <c r="I7" s="78">
        <v>1985000</v>
      </c>
      <c r="J7" s="79">
        <v>0</v>
      </c>
      <c r="K7" s="78"/>
      <c r="L7" s="78"/>
      <c r="M7" s="78"/>
      <c r="N7" s="80"/>
      <c r="O7" s="52"/>
    </row>
    <row r="8" spans="1:15" x14ac:dyDescent="0.25">
      <c r="J8" s="54">
        <f>SUM(J3:J7)</f>
        <v>4200000</v>
      </c>
    </row>
    <row r="14" spans="1:15" x14ac:dyDescent="0.25">
      <c r="B14" s="53"/>
      <c r="C14" s="53"/>
    </row>
  </sheetData>
  <mergeCells count="1">
    <mergeCell ref="A1:G1"/>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heetViews>
  <sheetFormatPr defaultRowHeight="15" x14ac:dyDescent="0.25"/>
  <cols>
    <col min="1" max="1" width="146.140625" customWidth="1"/>
  </cols>
  <sheetData>
    <row r="1" spans="1:1" ht="33" customHeight="1" x14ac:dyDescent="0.25">
      <c r="A1" s="81" t="s">
        <v>45</v>
      </c>
    </row>
    <row r="2" spans="1:1" ht="237.75" customHeight="1" x14ac:dyDescent="0.25">
      <c r="A2" s="86" t="s">
        <v>50</v>
      </c>
    </row>
    <row r="3" spans="1:1" ht="15.75" x14ac:dyDescent="0.25">
      <c r="A3" s="81"/>
    </row>
    <row r="4" spans="1:1" ht="48.75" customHeight="1" x14ac:dyDescent="0.25">
      <c r="A4" s="81" t="s">
        <v>46</v>
      </c>
    </row>
    <row r="5" spans="1:1" ht="246.75" customHeight="1" x14ac:dyDescent="0.25">
      <c r="A5" s="86" t="s">
        <v>51</v>
      </c>
    </row>
    <row r="6" spans="1:1" ht="15.75" x14ac:dyDescent="0.25">
      <c r="A6" s="81"/>
    </row>
    <row r="7" spans="1:1" ht="51.75" customHeight="1" x14ac:dyDescent="0.25">
      <c r="A7" s="81" t="s">
        <v>47</v>
      </c>
    </row>
    <row r="8" spans="1:1" ht="247.5" customHeight="1" x14ac:dyDescent="0.25">
      <c r="A8" s="86" t="s">
        <v>52</v>
      </c>
    </row>
    <row r="9" spans="1:1" ht="15.75" x14ac:dyDescent="0.25">
      <c r="A9" s="81"/>
    </row>
    <row r="10" spans="1:1" ht="45.75" customHeight="1" x14ac:dyDescent="0.25">
      <c r="A10" s="81" t="s">
        <v>48</v>
      </c>
    </row>
    <row r="11" spans="1:1" ht="235.5" customHeight="1" x14ac:dyDescent="0.25">
      <c r="A11" s="83" t="s">
        <v>53</v>
      </c>
    </row>
    <row r="12" spans="1:1" ht="17.25" customHeight="1" x14ac:dyDescent="0.25">
      <c r="A12" s="82"/>
    </row>
    <row r="13" spans="1:1" ht="40.5" customHeight="1" x14ac:dyDescent="0.25">
      <c r="A13" s="81" t="s">
        <v>49</v>
      </c>
    </row>
    <row r="14" spans="1:1" ht="15.75" x14ac:dyDescent="0.25">
      <c r="A14" s="84"/>
    </row>
    <row r="15" spans="1:1" ht="260.25" customHeight="1" x14ac:dyDescent="0.25">
      <c r="A15" s="86" t="s">
        <v>54</v>
      </c>
    </row>
    <row r="16" spans="1:1" ht="15.75" x14ac:dyDescent="0.25">
      <c r="A16" s="85"/>
    </row>
    <row r="17" spans="1:1" ht="15.75" x14ac:dyDescent="0.25">
      <c r="A17" s="85"/>
    </row>
    <row r="18" spans="1:1" x14ac:dyDescent="0.25">
      <c r="A18" s="50"/>
    </row>
    <row r="19" spans="1:1" x14ac:dyDescent="0.25">
      <c r="A19" s="50"/>
    </row>
    <row r="20" spans="1:1" x14ac:dyDescent="0.25">
      <c r="A20" s="50"/>
    </row>
    <row r="21" spans="1:1" x14ac:dyDescent="0.25">
      <c r="A21" s="50"/>
    </row>
    <row r="22" spans="1:1" x14ac:dyDescent="0.25">
      <c r="A22" s="50"/>
    </row>
    <row r="23" spans="1:1" x14ac:dyDescent="0.25">
      <c r="A23" s="50"/>
    </row>
    <row r="24" spans="1:1" x14ac:dyDescent="0.25">
      <c r="A24" s="50"/>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bodování</vt:lpstr>
      <vt:lpstr>přidělené dotace</vt:lpstr>
      <vt:lpstr>slovní hodnocení</vt:lpstr>
    </vt:vector>
  </TitlesOfParts>
  <Company>ATC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Zahradníčková Zuzana</dc:creator>
  <cp:lastModifiedBy>Zahradníčková Zuzana</cp:lastModifiedBy>
  <dcterms:created xsi:type="dcterms:W3CDTF">2017-02-28T09:33:14Z</dcterms:created>
  <dcterms:modified xsi:type="dcterms:W3CDTF">2017-02-28T11:29:40Z</dcterms:modified>
</cp:coreProperties>
</file>