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30"/>
  </bookViews>
  <sheets>
    <sheet name="Překlady ze světové literatury " sheetId="1" r:id="rId1"/>
  </sheets>
  <calcPr calcId="145621"/>
</workbook>
</file>

<file path=xl/calcChain.xml><?xml version="1.0" encoding="utf-8"?>
<calcChain xmlns="http://schemas.openxmlformats.org/spreadsheetml/2006/main">
  <c r="G82" i="1" l="1"/>
  <c r="H82" i="1" l="1"/>
</calcChain>
</file>

<file path=xl/sharedStrings.xml><?xml version="1.0" encoding="utf-8"?>
<sst xmlns="http://schemas.openxmlformats.org/spreadsheetml/2006/main" count="256" uniqueCount="209">
  <si>
    <t>Celkem</t>
  </si>
  <si>
    <t>James Welch: Smrt Jima Loneyho</t>
  </si>
  <si>
    <t>Filip Tomáš — Akropolis</t>
  </si>
  <si>
    <t>Mgr. Jiří Kaňák</t>
  </si>
  <si>
    <t>Mario Vargas Llosa: Chvála macechy</t>
  </si>
  <si>
    <t>ARGO spol. s r.o.</t>
  </si>
  <si>
    <t>Jan Hloušek</t>
  </si>
  <si>
    <t xml:space="preserve">Mario Vargas Llosa: Náměstí Cinco esquinas </t>
  </si>
  <si>
    <t>PhDr. Anežka Charvátová</t>
  </si>
  <si>
    <t>Joseph Boyden: Wenjack</t>
  </si>
  <si>
    <t>Baobab&amp;GplusG s.r.o.</t>
  </si>
  <si>
    <t>Martin Škapa</t>
  </si>
  <si>
    <t>Christelle Dabosová: Zmizeli ze Svitu Luny</t>
  </si>
  <si>
    <t>Drahoslava Janderová</t>
  </si>
  <si>
    <t>Ilse Tielsch - Poslední rok</t>
  </si>
  <si>
    <t>B&amp;P Publishing, z.ú.</t>
  </si>
  <si>
    <t>Adéla Ráček Seidlová</t>
  </si>
  <si>
    <t>Frame, Janet: Sněhuláku, Sněhuláku</t>
  </si>
  <si>
    <t>Molčanov, Denis</t>
  </si>
  <si>
    <t>Prilepin, Zachar: Klášter</t>
  </si>
  <si>
    <t>Rubilina, Radka</t>
  </si>
  <si>
    <t>Simone, Raffaele: Vášně duše</t>
  </si>
  <si>
    <t>Klímová, Eva</t>
  </si>
  <si>
    <t>Marta Dzido: Frajda</t>
  </si>
  <si>
    <t>Dokořán, s. r. o.</t>
  </si>
  <si>
    <t>Anna Plasová</t>
  </si>
  <si>
    <t>Tomás González - Na počátku bylo moře</t>
  </si>
  <si>
    <t>Jan Šavrda</t>
  </si>
  <si>
    <t>Blanka Stárková</t>
  </si>
  <si>
    <t>Joko Tawadová - Kentoshi (pracovní název)</t>
  </si>
  <si>
    <t>Klára Macúchová</t>
  </si>
  <si>
    <t>Péter Esterházy - DENÍK SE SL. INIVKOU</t>
  </si>
  <si>
    <t>Robert Svoboda</t>
  </si>
  <si>
    <t>Bernardo Carvalho: Reprodukce</t>
  </si>
  <si>
    <t>GARAMOND s.r.o.</t>
  </si>
  <si>
    <t>Lada Weissová</t>
  </si>
  <si>
    <t>Luc Ferry: Mytologie a filosofie</t>
  </si>
  <si>
    <t>Josef F. Vedlich</t>
  </si>
  <si>
    <t>Rodrigo Fresán: Argentinské příběhy</t>
  </si>
  <si>
    <t>Anna Melicharová</t>
  </si>
  <si>
    <t>Pier Paolo Pasolini - Poezie</t>
  </si>
  <si>
    <t>Tomáš Matras</t>
  </si>
  <si>
    <t>Sylvie Weil: Slanečci a saxofon</t>
  </si>
  <si>
    <t>HAVRAN s.r.o.</t>
  </si>
  <si>
    <t>Helena Beguivinová</t>
  </si>
  <si>
    <t>Walter Woght: Schizogorsk</t>
  </si>
  <si>
    <t>Marie Voslářová</t>
  </si>
  <si>
    <t>Vlad Zografi: Vedlejší účinky života</t>
  </si>
  <si>
    <t>Jiří Našinec</t>
  </si>
  <si>
    <t>Ausonius: Poslední legrace</t>
  </si>
  <si>
    <t>Aram Herrmann</t>
  </si>
  <si>
    <t>Martin C. Putna</t>
  </si>
  <si>
    <t>Vlasta Winkelhöferová</t>
  </si>
  <si>
    <t>Stephan Delbos - Small Talk (edice Bilingva)</t>
  </si>
  <si>
    <t>z. s. Literární salon</t>
  </si>
  <si>
    <t>Mátyás Dunajcsik</t>
  </si>
  <si>
    <t>Jakub Hlaváček</t>
  </si>
  <si>
    <t>Alejandro Jodorowsky: Kdeže ptáče nejlíp pěje</t>
  </si>
  <si>
    <t>Martin Švehlík</t>
  </si>
  <si>
    <t>Velibor Čolič: Ederlezi</t>
  </si>
  <si>
    <t>Tomáš Havel</t>
  </si>
  <si>
    <t>Lawrence Ferlinghetti - Výlevy, nářky, smích</t>
  </si>
  <si>
    <t>Lubor Maťa</t>
  </si>
  <si>
    <t>Luboš Snížek</t>
  </si>
  <si>
    <t>Lev Razgon: Zajatcem ve své vlasti</t>
  </si>
  <si>
    <t>Pavel Mervart</t>
  </si>
  <si>
    <t>Michal Siažik</t>
  </si>
  <si>
    <t>Rainer Maria Rilke: Dopisy mladému básníkovi</t>
  </si>
  <si>
    <t>Vladimír Holan</t>
  </si>
  <si>
    <t>Viktar Valtara: Zrozeni pod Saturnem</t>
  </si>
  <si>
    <t>Max Šcur</t>
  </si>
  <si>
    <t>Lo Ch´ing: Krabička zápalek</t>
  </si>
  <si>
    <t>Mi:Lu Publishing, s.r.o.</t>
  </si>
  <si>
    <t>Dušan Andrš</t>
  </si>
  <si>
    <t>Radek Malý</t>
  </si>
  <si>
    <t>Ingeborg Bachmannová Případ Franza</t>
  </si>
  <si>
    <t>Kristina Mědílková Opus</t>
  </si>
  <si>
    <t>Michaela Jacobsenová</t>
  </si>
  <si>
    <t>Kazimierz Orlos Děvče ze zápraží (prac. název)</t>
  </si>
  <si>
    <t>Jiří Červenka</t>
  </si>
  <si>
    <t>Robert Walser Loupežník</t>
  </si>
  <si>
    <t>Radovan Charvát</t>
  </si>
  <si>
    <t>Nabokov Vladimir: Lužinova obrana</t>
  </si>
  <si>
    <t>Nakladatelství Paseka s.r.o.</t>
  </si>
  <si>
    <t>Pavel Dominik</t>
  </si>
  <si>
    <t>Enrigue Álvaro: Náhlá smrt</t>
  </si>
  <si>
    <t>Brabec Michal</t>
  </si>
  <si>
    <t>Sajjid Kašua: Sledování změn</t>
  </si>
  <si>
    <t>Šárka Melanie Sedláčková</t>
  </si>
  <si>
    <t>Sergej Medveděv: Návrat ruského Leviathana</t>
  </si>
  <si>
    <t>Libor Dvořák</t>
  </si>
  <si>
    <t>Lynn Ullmannová: Neklidní</t>
  </si>
  <si>
    <t>Pavla Maxová</t>
  </si>
  <si>
    <t>Norbert GSTREIN: Anglické roky</t>
  </si>
  <si>
    <t>Peter Juščák: … a nezabudni na labutě!</t>
  </si>
  <si>
    <t>Eva Josífková</t>
  </si>
  <si>
    <t>Diego Zuniga: CAMANCHACA</t>
  </si>
  <si>
    <t>Ester Povýšilová</t>
  </si>
  <si>
    <t>Gábor Gyukics, čí je ta tvář</t>
  </si>
  <si>
    <t>Protimluv, z.s.</t>
  </si>
  <si>
    <t>Adin Ljuca: Stalaktit</t>
  </si>
  <si>
    <t>František Šístek</t>
  </si>
  <si>
    <t>Alojz Rebula: Nokturno za Přímoří</t>
  </si>
  <si>
    <t>Aleš Kozár</t>
  </si>
  <si>
    <t>Bettina Meyer, SS-Nr 74659, Konrad Meyer</t>
  </si>
  <si>
    <t>Pulchra, s.r.o.</t>
  </si>
  <si>
    <t>Petr Januš</t>
  </si>
  <si>
    <t>Jiří Holub</t>
  </si>
  <si>
    <t>Jukio Mišima - Zpověď masky</t>
  </si>
  <si>
    <t xml:space="preserve">Johann Wolfgang von Goethe: Pohádka </t>
  </si>
  <si>
    <t>PhDr. Ing. Martin Souček</t>
  </si>
  <si>
    <t>François Mauriac: Život Ježíše</t>
  </si>
  <si>
    <t>Nakladatelství Triáda, s. r. o.</t>
  </si>
  <si>
    <t>prof. Vladimír Petkevič</t>
  </si>
  <si>
    <t>Perumál Murugan: Napůl žena</t>
  </si>
  <si>
    <t xml:space="preserve">Verzone s. r. o. </t>
  </si>
  <si>
    <t>Pavel Hons</t>
  </si>
  <si>
    <t>Ruben Dário: Kentaurovy slzy a jiné povídky</t>
  </si>
  <si>
    <t>Michal Penc</t>
  </si>
  <si>
    <t>Libor Martínek</t>
  </si>
  <si>
    <t>Jesmyn Wardová: Píseň zbloudilých duší</t>
  </si>
  <si>
    <t>Albatros Media a.s.</t>
  </si>
  <si>
    <t>Roman Jakubčík</t>
  </si>
  <si>
    <t>Hubert Klimko Dobraznecki - Blázen</t>
  </si>
  <si>
    <t>Větrné mlýny s.r.o.</t>
  </si>
  <si>
    <t>Weronika Gogola - Po troškách</t>
  </si>
  <si>
    <t>Michal Lebduška</t>
  </si>
  <si>
    <t>Volodymyr Rafijenko - Dlouhé dny</t>
  </si>
  <si>
    <t xml:space="preserve">Tereza Chlaňová, Jekaterina Gazukina </t>
  </si>
  <si>
    <t>J. Hrdličková, V. Jičínská, kolektiv studentů germanistiky UJEP</t>
  </si>
  <si>
    <t>Panagiotis Agapitos: Smaltová Medúza</t>
  </si>
  <si>
    <t>Markéta Kulhánková</t>
  </si>
  <si>
    <t>Marcos Aguinis: Proti inkvizici</t>
  </si>
  <si>
    <t>Jana Novotná</t>
  </si>
  <si>
    <t>Mgr. Josef Šebek, Ph.D.</t>
  </si>
  <si>
    <t>Ladislav Nagy</t>
  </si>
  <si>
    <t>Mgr. Pavel Váňa, Ph.D.</t>
  </si>
  <si>
    <t>Michal Kleprlík</t>
  </si>
  <si>
    <t>Sarah Bakewellová, V existencialistické kavárně</t>
  </si>
  <si>
    <t>Host - vydavatelství, s. r. o.</t>
  </si>
  <si>
    <t>Tomáš Kačer</t>
  </si>
  <si>
    <t>Jan Assman: Kouzelná flétna</t>
  </si>
  <si>
    <t>Martin Pokorný</t>
  </si>
  <si>
    <t xml:space="preserve"> Jolanta Brach-Czaina: Úžiny bytí</t>
  </si>
  <si>
    <t>Michael Alexa</t>
  </si>
  <si>
    <t>Theodor Adorno, Estetická teorie</t>
  </si>
  <si>
    <t>Filosofický ústav AV ČR, v. v. i.</t>
  </si>
  <si>
    <t>doc. Dušan Prokop</t>
  </si>
  <si>
    <t>Mireille Hadas-Lebelová, Filón Alexandrijský</t>
  </si>
  <si>
    <t>PhDr. Milan Lyčka</t>
  </si>
  <si>
    <t>Manly Palmer Hall: Posvátné nauky všech věků</t>
  </si>
  <si>
    <t>TRIGON-KNIHY s.r.o.</t>
  </si>
  <si>
    <t>Jindřich Veselý</t>
  </si>
  <si>
    <t>Karel Šprunk</t>
  </si>
  <si>
    <t>Božidar Jezernik: Divoká Evropa</t>
  </si>
  <si>
    <t>Jana Špirudová</t>
  </si>
  <si>
    <t>Joanny Olczak- Ronikierová: Korczak</t>
  </si>
  <si>
    <t>Irena Lexová</t>
  </si>
  <si>
    <t>Alexandr Genis, Petr Vajl: Šedesátá léta. Svět sovětského člověka</t>
  </si>
  <si>
    <t>Linda Lenzová</t>
  </si>
  <si>
    <t>David Zelinka</t>
  </si>
  <si>
    <t>René Descartes :   Meteory</t>
  </si>
  <si>
    <t>Jiří Fiala, Tomáš Hoskovec</t>
  </si>
  <si>
    <t>Eukleides:  Základy, Kniha XIII</t>
  </si>
  <si>
    <t>František Servít, Marie Kupčáková</t>
  </si>
  <si>
    <t>vyř.</t>
  </si>
  <si>
    <t>Joanna Siedlecká: Černé ptáče</t>
  </si>
  <si>
    <t>Městská divadla pražská</t>
  </si>
  <si>
    <t>Dot.
v %</t>
  </si>
  <si>
    <t>Džuniči Saga: Vzpomínky na hedvábí i slámu</t>
  </si>
  <si>
    <t>Francisco Delicado, 
Portrét pěkné Andalusanky Losány</t>
  </si>
  <si>
    <t xml:space="preserve">V duchu Edgara Allana Poeho. 
Výbor z polské fantastiky 19. - 20. století </t>
  </si>
  <si>
    <t>Stefan Wipplinger aj.; Překročit hranice, 
moderní německá dramatika</t>
  </si>
  <si>
    <t>Henri Jenkins: Pytláci textů: 
Televizní fanoušci a participativní kultura</t>
  </si>
  <si>
    <t xml:space="preserve">Camille Pagliová: Svobodné ženy, 
svobodní muži: sex, gender, feminismus </t>
  </si>
  <si>
    <t>Rüdiger Safranski: Goethe: 
život jako umělecké dílo</t>
  </si>
  <si>
    <t>George Steiner: Knihy, 
které jsem nikdy nenapsal</t>
  </si>
  <si>
    <t>Centrum pro studium 
demokracie a kultury, o.p.s.</t>
  </si>
  <si>
    <t>Daniel Podhradský 
Dauphin Praha</t>
  </si>
  <si>
    <t>Otevřeně prospěšná
 společnost, o.p.s.</t>
  </si>
  <si>
    <t>Otevřeně prospěšná 
společnost, o.p.s.</t>
  </si>
  <si>
    <t>Činoherní studio Ústí n. L.</t>
  </si>
  <si>
    <t>Ing. Houška Vít,
 Volvox Globator</t>
  </si>
  <si>
    <t>Ing. Houška Vít, 
Volvox Globator</t>
  </si>
  <si>
    <t>Ing. Houška
 Vít, Volvox Globator</t>
  </si>
  <si>
    <t>Pistorius &amp; Olšanská</t>
  </si>
  <si>
    <t>PROSTOR,
 nakladatelství s.r.o.</t>
  </si>
  <si>
    <t>Jacques Maritain: Devět lekcí 
o prvních pojmech morální filosofie</t>
  </si>
  <si>
    <t>Stanisław Vincenz: Na vysoké polonině 
(Pravda dávnověku a Barvínkový věnec)</t>
  </si>
  <si>
    <t xml:space="preserve">Franz Grillparzer: König Ottokars 
Glück und Ende </t>
  </si>
  <si>
    <t>Daniel Podhradský
Dauphin Praha</t>
  </si>
  <si>
    <t>Nakladatelství 
H+H Vyšehradská,s.r.o.</t>
  </si>
  <si>
    <t>KAVKA - knižní 
a výt. kultura s.r.o.</t>
  </si>
  <si>
    <t>Požadavek dotace</t>
  </si>
  <si>
    <t>Celkové
náklady</t>
  </si>
  <si>
    <t>Autor a název</t>
  </si>
  <si>
    <t>Vydavatel
Příjemce dotace</t>
  </si>
  <si>
    <t>Překladatel</t>
  </si>
  <si>
    <t>HODNOCENÍ PROJEKTŮ</t>
  </si>
  <si>
    <t>PŘEKLADY ZE SVĚTOVÉ LITERATURY 2019</t>
  </si>
  <si>
    <t>John Elliot Gardiner: Hudba v nebeském zámku</t>
  </si>
  <si>
    <t>Daniel Podhradský,
Dauphin Praha</t>
  </si>
  <si>
    <t>Neúplná žádost</t>
  </si>
  <si>
    <t>A, B,
C, D</t>
  </si>
  <si>
    <t>T. Riedlbauchová a F. Zezuláková-Schormová</t>
  </si>
  <si>
    <t xml:space="preserve">                    Vyřazené projkety</t>
  </si>
  <si>
    <t xml:space="preserve">                                HODNOCENÍ:</t>
  </si>
  <si>
    <t xml:space="preserve">                                                                        SLOVNÍ HODNOCENÍ</t>
  </si>
  <si>
    <t xml:space="preserve">            Stupnice A - D     
            umělecký či odborný přínos ( umělecká či odborná kvalita, objevný ediční počin, součást spisů apod.)
            naplnění daného dotačního okruhu           
            přínos z hlediska zachování a rozvíjení umělecké různorodosti, kreativní a inovační přínos           
            obsahové a formální zpracování projektu, reálnost realizace projektu           
            přiměřenost požadavku, zajištění příjmů a vícezdrojového financování, posouzení prodejnosti titulu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</si>
</sst>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7" x14ac:knownFonts="1"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9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1" xfId="0" applyBorder="1" applyAlignment="1">
      <alignment wrapText="1"/>
    </xf>
    <xf numFmtId="16" fontId="0" fillId="0" borderId="1" xfId="0" applyNumberFormat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3" fontId="0" fillId="0" borderId="2" xfId="0" applyNumberFormat="1" applyBorder="1"/>
    <xf numFmtId="0" fontId="0" fillId="0" borderId="0" xfId="0" applyAlignment="1">
      <alignment horizontal="center" vertical="center"/>
    </xf>
    <xf numFmtId="3" fontId="0" fillId="0" borderId="3" xfId="0" applyNumberFormat="1" applyBorder="1"/>
    <xf numFmtId="3" fontId="0" fillId="0" borderId="7" xfId="0" applyNumberFormat="1" applyBorder="1"/>
    <xf numFmtId="3" fontId="0" fillId="0" borderId="12" xfId="0" applyNumberFormat="1" applyBorder="1"/>
    <xf numFmtId="9" fontId="0" fillId="0" borderId="13" xfId="0" applyNumberFormat="1" applyBorder="1"/>
    <xf numFmtId="3" fontId="0" fillId="0" borderId="14" xfId="0" applyNumberFormat="1" applyBorder="1"/>
    <xf numFmtId="9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9" fontId="0" fillId="0" borderId="19" xfId="0" applyNumberFormat="1" applyBorder="1"/>
    <xf numFmtId="0" fontId="0" fillId="0" borderId="3" xfId="0" applyBorder="1"/>
    <xf numFmtId="0" fontId="0" fillId="0" borderId="17" xfId="0" applyBorder="1"/>
    <xf numFmtId="0" fontId="0" fillId="0" borderId="3" xfId="0" applyBorder="1" applyAlignment="1">
      <alignment horizontal="center"/>
    </xf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4" xfId="0" applyFill="1" applyBorder="1"/>
    <xf numFmtId="0" fontId="0" fillId="3" borderId="5" xfId="0" applyFill="1" applyBorder="1"/>
    <xf numFmtId="0" fontId="0" fillId="3" borderId="21" xfId="0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9" fontId="1" fillId="3" borderId="11" xfId="0" applyNumberFormat="1" applyFont="1" applyFill="1" applyBorder="1" applyAlignment="1">
      <alignment horizontal="center" vertical="center" wrapText="1"/>
    </xf>
    <xf numFmtId="3" fontId="1" fillId="3" borderId="2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2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0" fillId="3" borderId="3" xfId="0" applyFill="1" applyBorder="1"/>
    <xf numFmtId="0" fontId="2" fillId="2" borderId="0" xfId="0" applyFont="1" applyFill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3" fontId="6" fillId="0" borderId="14" xfId="0" applyNumberFormat="1" applyFont="1" applyBorder="1"/>
    <xf numFmtId="3" fontId="6" fillId="0" borderId="1" xfId="0" applyNumberFormat="1" applyFont="1" applyBorder="1"/>
    <xf numFmtId="3" fontId="6" fillId="0" borderId="2" xfId="0" applyNumberFormat="1" applyFont="1" applyBorder="1"/>
    <xf numFmtId="9" fontId="6" fillId="0" borderId="15" xfId="0" applyNumberFormat="1" applyFont="1" applyBorder="1"/>
    <xf numFmtId="0" fontId="6" fillId="3" borderId="0" xfId="0" applyFont="1" applyFill="1"/>
    <xf numFmtId="0" fontId="6" fillId="0" borderId="0" xfId="0" applyFont="1"/>
    <xf numFmtId="0" fontId="0" fillId="3" borderId="0" xfId="0" applyFill="1" applyBorder="1"/>
    <xf numFmtId="16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/>
    </xf>
    <xf numFmtId="3" fontId="0" fillId="3" borderId="0" xfId="0" applyNumberFormat="1" applyFill="1" applyBorder="1"/>
    <xf numFmtId="9" fontId="0" fillId="3" borderId="0" xfId="0" applyNumberFormat="1" applyFill="1" applyBorder="1"/>
    <xf numFmtId="0" fontId="0" fillId="0" borderId="0" xfId="0" applyFill="1" applyBorder="1"/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/>
    <xf numFmtId="9" fontId="0" fillId="0" borderId="0" xfId="0" applyNumberFormat="1" applyFill="1" applyBorder="1"/>
    <xf numFmtId="0" fontId="0" fillId="0" borderId="0" xfId="0" applyFill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7" xfId="0" applyBorder="1" applyAlignment="1">
      <alignment horizontal="center"/>
    </xf>
    <xf numFmtId="16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3" fontId="6" fillId="0" borderId="12" xfId="0" applyNumberFormat="1" applyFont="1" applyBorder="1"/>
    <xf numFmtId="3" fontId="6" fillId="0" borderId="3" xfId="0" applyNumberFormat="1" applyFont="1" applyBorder="1"/>
    <xf numFmtId="3" fontId="6" fillId="0" borderId="7" xfId="0" applyNumberFormat="1" applyFont="1" applyBorder="1"/>
    <xf numFmtId="9" fontId="6" fillId="0" borderId="13" xfId="0" applyNumberFormat="1" applyFont="1" applyBorder="1"/>
    <xf numFmtId="16" fontId="0" fillId="0" borderId="17" xfId="0" applyNumberFormat="1" applyBorder="1" applyAlignment="1">
      <alignment horizontal="center"/>
    </xf>
    <xf numFmtId="0" fontId="0" fillId="0" borderId="17" xfId="0" applyBorder="1" applyAlignment="1">
      <alignment wrapText="1"/>
    </xf>
    <xf numFmtId="3" fontId="1" fillId="2" borderId="6" xfId="0" applyNumberFormat="1" applyFont="1" applyFill="1" applyBorder="1" applyAlignment="1">
      <alignment vertical="top" wrapText="1"/>
    </xf>
    <xf numFmtId="0" fontId="6" fillId="3" borderId="1" xfId="0" applyFont="1" applyFill="1" applyBorder="1"/>
    <xf numFmtId="0" fontId="6" fillId="0" borderId="1" xfId="0" applyFont="1" applyBorder="1" applyAlignment="1">
      <alignment wrapText="1"/>
    </xf>
    <xf numFmtId="1" fontId="0" fillId="2" borderId="0" xfId="0" applyNumberFormat="1" applyFill="1" applyAlignment="1">
      <alignment wrapText="1"/>
    </xf>
    <xf numFmtId="0" fontId="0" fillId="3" borderId="5" xfId="0" applyFill="1" applyBorder="1" applyAlignment="1">
      <alignment wrapText="1"/>
    </xf>
    <xf numFmtId="0" fontId="0" fillId="0" borderId="0" xfId="0" applyAlignment="1">
      <alignment wrapText="1"/>
    </xf>
    <xf numFmtId="0" fontId="3" fillId="3" borderId="23" xfId="0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vertical="top" wrapText="1"/>
    </xf>
    <xf numFmtId="3" fontId="1" fillId="2" borderId="6" xfId="0" applyNumberFormat="1" applyFont="1" applyFill="1" applyBorder="1" applyAlignment="1">
      <alignment vertical="center" wrapText="1"/>
    </xf>
    <xf numFmtId="3" fontId="1" fillId="3" borderId="0" xfId="0" applyNumberFormat="1" applyFont="1" applyFill="1" applyBorder="1"/>
    <xf numFmtId="0" fontId="0" fillId="0" borderId="25" xfId="0" applyBorder="1"/>
    <xf numFmtId="0" fontId="0" fillId="0" borderId="26" xfId="0" applyBorder="1"/>
    <xf numFmtId="0" fontId="6" fillId="0" borderId="26" xfId="0" applyFont="1" applyBorder="1"/>
    <xf numFmtId="0" fontId="0" fillId="0" borderId="24" xfId="0" applyBorder="1"/>
    <xf numFmtId="0" fontId="6" fillId="0" borderId="25" xfId="0" applyFont="1" applyBorder="1"/>
    <xf numFmtId="0" fontId="1" fillId="3" borderId="23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6" fillId="0" borderId="28" xfId="0" applyFont="1" applyBorder="1"/>
    <xf numFmtId="0" fontId="0" fillId="0" borderId="29" xfId="0" applyBorder="1"/>
    <xf numFmtId="0" fontId="6" fillId="0" borderId="27" xfId="0" applyFont="1" applyBorder="1"/>
    <xf numFmtId="0" fontId="0" fillId="3" borderId="17" xfId="0" applyFill="1" applyBorder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4" fillId="3" borderId="0" xfId="0" applyFont="1" applyFill="1"/>
    <xf numFmtId="3" fontId="1" fillId="3" borderId="6" xfId="0" applyNumberFormat="1" applyFont="1" applyFill="1" applyBorder="1" applyAlignment="1">
      <alignment vertical="top" wrapText="1"/>
    </xf>
    <xf numFmtId="0" fontId="5" fillId="3" borderId="2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0" fillId="0" borderId="1" xfId="0" applyBorder="1" applyAlignment="1"/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0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tabSelected="1" topLeftCell="F48" workbookViewId="0">
      <selection activeCell="M58" sqref="M58"/>
    </sheetView>
  </sheetViews>
  <sheetFormatPr defaultRowHeight="12.75" x14ac:dyDescent="0.2"/>
  <cols>
    <col min="1" max="1" width="3.140625" customWidth="1"/>
    <col min="2" max="2" width="3.28515625" customWidth="1"/>
    <col min="3" max="3" width="36.42578125" customWidth="1"/>
    <col min="4" max="4" width="21.140625" customWidth="1"/>
    <col min="5" max="5" width="6.42578125" hidden="1" customWidth="1"/>
    <col min="6" max="6" width="21" style="86" customWidth="1"/>
    <col min="7" max="7" width="9.7109375" style="86" customWidth="1"/>
    <col min="9" max="9" width="7" customWidth="1"/>
    <col min="10" max="10" width="7.85546875" customWidth="1"/>
    <col min="11" max="11" width="5.28515625" style="6" customWidth="1"/>
    <col min="12" max="12" width="5.28515625" style="7" customWidth="1"/>
    <col min="13" max="13" width="83.7109375" style="6" customWidth="1"/>
    <col min="14" max="14" width="2.140625" customWidth="1"/>
    <col min="15" max="15" width="7" customWidth="1"/>
    <col min="16" max="16" width="12" style="6" bestFit="1" customWidth="1"/>
    <col min="17" max="17" width="9.7109375" style="6" customWidth="1"/>
    <col min="18" max="18" width="37.7109375" style="6" customWidth="1"/>
    <col min="19" max="19" width="7.28515625" customWidth="1"/>
    <col min="20" max="20" width="67.42578125" customWidth="1"/>
    <col min="21" max="21" width="5.42578125" customWidth="1"/>
  </cols>
  <sheetData>
    <row r="1" spans="1:23" s="23" customFormat="1" ht="94.5" customHeight="1" thickBot="1" x14ac:dyDescent="0.25">
      <c r="A1" s="105"/>
      <c r="B1" s="36"/>
      <c r="C1" s="42" t="s">
        <v>199</v>
      </c>
      <c r="D1" s="36"/>
      <c r="E1" s="36"/>
      <c r="F1" s="84"/>
      <c r="G1" s="106"/>
      <c r="H1" s="113" t="s">
        <v>206</v>
      </c>
      <c r="I1" s="114"/>
      <c r="J1" s="114"/>
      <c r="K1" s="114"/>
      <c r="L1" s="81"/>
      <c r="M1" s="89" t="s">
        <v>208</v>
      </c>
      <c r="N1" s="88"/>
      <c r="O1" s="35"/>
      <c r="P1" s="35"/>
      <c r="Q1" s="35"/>
      <c r="R1" s="35"/>
      <c r="S1" s="35"/>
      <c r="T1" s="35"/>
      <c r="U1" s="35"/>
      <c r="V1" s="35"/>
      <c r="W1" s="35"/>
    </row>
    <row r="2" spans="1:23" ht="32.25" customHeight="1" thickBot="1" x14ac:dyDescent="0.25">
      <c r="A2" s="26"/>
      <c r="B2" s="27"/>
      <c r="C2" s="27"/>
      <c r="D2" s="27"/>
      <c r="E2" s="27"/>
      <c r="F2" s="85"/>
      <c r="G2" s="87"/>
      <c r="H2" s="110" t="s">
        <v>193</v>
      </c>
      <c r="I2" s="111"/>
      <c r="J2" s="111"/>
      <c r="K2" s="112"/>
      <c r="L2" s="110" t="s">
        <v>198</v>
      </c>
      <c r="M2" s="115"/>
      <c r="N2" s="25"/>
      <c r="O2" s="9"/>
      <c r="P2" s="9"/>
      <c r="Q2" s="9"/>
      <c r="R2"/>
    </row>
    <row r="3" spans="1:23" s="9" customFormat="1" ht="26.25" thickBot="1" x14ac:dyDescent="0.25">
      <c r="A3" s="28"/>
      <c r="B3" s="29"/>
      <c r="C3" s="29" t="s">
        <v>195</v>
      </c>
      <c r="D3" s="30" t="s">
        <v>196</v>
      </c>
      <c r="E3" s="29"/>
      <c r="F3" s="30" t="s">
        <v>197</v>
      </c>
      <c r="G3" s="34" t="s">
        <v>194</v>
      </c>
      <c r="H3" s="31">
        <v>2019</v>
      </c>
      <c r="I3" s="31">
        <v>2020</v>
      </c>
      <c r="J3" s="32" t="s">
        <v>0</v>
      </c>
      <c r="K3" s="33" t="s">
        <v>168</v>
      </c>
      <c r="L3" s="96" t="s">
        <v>203</v>
      </c>
      <c r="M3" s="107" t="s">
        <v>207</v>
      </c>
      <c r="N3" s="24"/>
      <c r="O3"/>
      <c r="P3"/>
      <c r="Q3"/>
    </row>
    <row r="4" spans="1:23" x14ac:dyDescent="0.2">
      <c r="A4" s="41">
        <v>1</v>
      </c>
      <c r="B4" s="22">
        <v>4</v>
      </c>
      <c r="C4" s="20" t="s">
        <v>1</v>
      </c>
      <c r="D4" s="20" t="s">
        <v>2</v>
      </c>
      <c r="E4" s="22">
        <v>5212</v>
      </c>
      <c r="F4" s="69" t="s">
        <v>3</v>
      </c>
      <c r="G4" s="12">
        <v>215996</v>
      </c>
      <c r="H4" s="12">
        <v>87000</v>
      </c>
      <c r="I4" s="10">
        <v>0</v>
      </c>
      <c r="J4" s="11">
        <v>87000</v>
      </c>
      <c r="K4" s="13">
        <v>0.40278523676364375</v>
      </c>
      <c r="L4" s="97"/>
      <c r="M4" s="91"/>
      <c r="N4" s="24"/>
      <c r="P4"/>
      <c r="Q4"/>
      <c r="R4"/>
    </row>
    <row r="5" spans="1:23" x14ac:dyDescent="0.2">
      <c r="A5" s="40">
        <v>2</v>
      </c>
      <c r="B5" s="2">
        <v>4</v>
      </c>
      <c r="C5" s="1" t="s">
        <v>4</v>
      </c>
      <c r="D5" s="1" t="s">
        <v>5</v>
      </c>
      <c r="E5" s="2">
        <v>5213</v>
      </c>
      <c r="F5" s="4" t="s">
        <v>6</v>
      </c>
      <c r="G5" s="14">
        <v>193500</v>
      </c>
      <c r="H5" s="14">
        <v>40000</v>
      </c>
      <c r="I5" s="3">
        <v>0</v>
      </c>
      <c r="J5" s="8">
        <v>40000</v>
      </c>
      <c r="K5" s="15">
        <v>0.20671834625322996</v>
      </c>
      <c r="L5" s="98"/>
      <c r="M5" s="92"/>
      <c r="N5" s="24"/>
      <c r="P5"/>
      <c r="Q5"/>
      <c r="R5"/>
    </row>
    <row r="6" spans="1:23" x14ac:dyDescent="0.2">
      <c r="A6" s="41">
        <v>3</v>
      </c>
      <c r="B6" s="2">
        <v>4</v>
      </c>
      <c r="C6" s="1" t="s">
        <v>7</v>
      </c>
      <c r="D6" s="1" t="s">
        <v>5</v>
      </c>
      <c r="E6" s="2">
        <v>5213</v>
      </c>
      <c r="F6" s="4" t="s">
        <v>8</v>
      </c>
      <c r="G6" s="14">
        <v>266000</v>
      </c>
      <c r="H6" s="14">
        <v>50000</v>
      </c>
      <c r="I6" s="3">
        <v>0</v>
      </c>
      <c r="J6" s="8">
        <v>50000</v>
      </c>
      <c r="K6" s="15">
        <v>0.18796992481203006</v>
      </c>
      <c r="L6" s="98"/>
      <c r="M6" s="92"/>
      <c r="N6" s="24"/>
      <c r="P6"/>
      <c r="Q6"/>
      <c r="R6"/>
    </row>
    <row r="7" spans="1:23" x14ac:dyDescent="0.2">
      <c r="A7" s="40">
        <v>4</v>
      </c>
      <c r="B7" s="2">
        <v>4</v>
      </c>
      <c r="C7" s="1" t="s">
        <v>9</v>
      </c>
      <c r="D7" s="1" t="s">
        <v>10</v>
      </c>
      <c r="E7" s="2">
        <v>5213</v>
      </c>
      <c r="F7" s="4" t="s">
        <v>11</v>
      </c>
      <c r="G7" s="14">
        <v>160000</v>
      </c>
      <c r="H7" s="14">
        <v>45000</v>
      </c>
      <c r="I7" s="3">
        <v>0</v>
      </c>
      <c r="J7" s="8">
        <v>45000</v>
      </c>
      <c r="K7" s="15">
        <v>0.28125</v>
      </c>
      <c r="L7" s="98"/>
      <c r="M7" s="92"/>
      <c r="N7" s="24"/>
      <c r="P7"/>
      <c r="Q7"/>
      <c r="R7"/>
    </row>
    <row r="8" spans="1:23" x14ac:dyDescent="0.2">
      <c r="A8" s="41">
        <v>5</v>
      </c>
      <c r="B8" s="2">
        <v>4</v>
      </c>
      <c r="C8" s="1" t="s">
        <v>12</v>
      </c>
      <c r="D8" s="1" t="s">
        <v>10</v>
      </c>
      <c r="E8" s="2">
        <v>5213</v>
      </c>
      <c r="F8" s="4" t="s">
        <v>13</v>
      </c>
      <c r="G8" s="14">
        <v>349200</v>
      </c>
      <c r="H8" s="14">
        <v>80000</v>
      </c>
      <c r="I8" s="3">
        <v>0</v>
      </c>
      <c r="J8" s="8">
        <v>80000</v>
      </c>
      <c r="K8" s="15">
        <v>0.22909507445589919</v>
      </c>
      <c r="L8" s="98"/>
      <c r="M8" s="92"/>
      <c r="N8" s="24"/>
      <c r="P8"/>
      <c r="Q8"/>
      <c r="R8"/>
    </row>
    <row r="9" spans="1:23" x14ac:dyDescent="0.2">
      <c r="A9" s="40">
        <v>6</v>
      </c>
      <c r="B9" s="2">
        <v>4</v>
      </c>
      <c r="C9" s="1" t="s">
        <v>14</v>
      </c>
      <c r="D9" s="1" t="s">
        <v>15</v>
      </c>
      <c r="E9" s="2">
        <v>5229</v>
      </c>
      <c r="F9" s="4" t="s">
        <v>16</v>
      </c>
      <c r="G9" s="14">
        <v>182000</v>
      </c>
      <c r="H9" s="14">
        <v>89000</v>
      </c>
      <c r="I9" s="3">
        <v>0</v>
      </c>
      <c r="J9" s="8">
        <v>89000</v>
      </c>
      <c r="K9" s="15">
        <v>0.48901098901098899</v>
      </c>
      <c r="L9" s="98"/>
      <c r="M9" s="92"/>
      <c r="N9" s="24"/>
      <c r="P9"/>
      <c r="Q9"/>
      <c r="R9"/>
    </row>
    <row r="10" spans="1:23" ht="38.25" x14ac:dyDescent="0.2">
      <c r="A10" s="41">
        <v>7</v>
      </c>
      <c r="B10" s="2">
        <v>4</v>
      </c>
      <c r="C10" s="4" t="s">
        <v>172</v>
      </c>
      <c r="D10" s="1" t="s">
        <v>181</v>
      </c>
      <c r="E10" s="2">
        <v>5321</v>
      </c>
      <c r="F10" s="4" t="s">
        <v>129</v>
      </c>
      <c r="G10" s="14">
        <v>284500</v>
      </c>
      <c r="H10" s="14">
        <v>88000</v>
      </c>
      <c r="I10" s="3">
        <v>0</v>
      </c>
      <c r="J10" s="8">
        <v>88000</v>
      </c>
      <c r="K10" s="15">
        <v>0.30931458699472758</v>
      </c>
      <c r="L10" s="98"/>
      <c r="M10" s="92"/>
      <c r="N10" s="24"/>
      <c r="P10"/>
      <c r="Q10"/>
      <c r="R10"/>
    </row>
    <row r="11" spans="1:23" ht="25.5" x14ac:dyDescent="0.2">
      <c r="A11" s="40">
        <v>8</v>
      </c>
      <c r="B11" s="2">
        <v>4</v>
      </c>
      <c r="C11" s="1" t="s">
        <v>17</v>
      </c>
      <c r="D11" s="4" t="s">
        <v>190</v>
      </c>
      <c r="E11" s="2">
        <v>5212</v>
      </c>
      <c r="F11" s="4" t="s">
        <v>18</v>
      </c>
      <c r="G11" s="14">
        <v>166000</v>
      </c>
      <c r="H11" s="14">
        <v>60000</v>
      </c>
      <c r="I11" s="3">
        <v>0</v>
      </c>
      <c r="J11" s="8">
        <v>60000</v>
      </c>
      <c r="K11" s="15">
        <v>0.36144578313253012</v>
      </c>
      <c r="L11" s="98"/>
      <c r="M11" s="92"/>
      <c r="N11" s="24"/>
      <c r="P11"/>
      <c r="Q11"/>
      <c r="R11"/>
    </row>
    <row r="12" spans="1:23" ht="25.5" x14ac:dyDescent="0.2">
      <c r="A12" s="41">
        <v>9</v>
      </c>
      <c r="B12" s="2">
        <v>4</v>
      </c>
      <c r="C12" s="1" t="s">
        <v>19</v>
      </c>
      <c r="D12" s="4" t="s">
        <v>190</v>
      </c>
      <c r="E12" s="2">
        <v>5212</v>
      </c>
      <c r="F12" s="4" t="s">
        <v>20</v>
      </c>
      <c r="G12" s="14">
        <v>326400</v>
      </c>
      <c r="H12" s="14">
        <v>60000</v>
      </c>
      <c r="I12" s="3">
        <v>0</v>
      </c>
      <c r="J12" s="8">
        <v>60000</v>
      </c>
      <c r="K12" s="15">
        <v>0.18382352941176472</v>
      </c>
      <c r="L12" s="98"/>
      <c r="M12" s="92"/>
      <c r="N12" s="24"/>
      <c r="P12"/>
      <c r="Q12"/>
      <c r="R12"/>
    </row>
    <row r="13" spans="1:23" ht="25.5" x14ac:dyDescent="0.2">
      <c r="A13" s="40">
        <v>10</v>
      </c>
      <c r="B13" s="2">
        <v>4</v>
      </c>
      <c r="C13" s="1" t="s">
        <v>21</v>
      </c>
      <c r="D13" s="4" t="s">
        <v>190</v>
      </c>
      <c r="E13" s="2">
        <v>5212</v>
      </c>
      <c r="F13" s="4" t="s">
        <v>22</v>
      </c>
      <c r="G13" s="14">
        <v>206000</v>
      </c>
      <c r="H13" s="14">
        <v>60000</v>
      </c>
      <c r="I13" s="3">
        <v>0</v>
      </c>
      <c r="J13" s="8">
        <v>60000</v>
      </c>
      <c r="K13" s="15">
        <v>0.29126213592233008</v>
      </c>
      <c r="L13" s="98"/>
      <c r="M13" s="92"/>
      <c r="N13" s="24"/>
      <c r="P13"/>
      <c r="Q13"/>
      <c r="R13"/>
    </row>
    <row r="14" spans="1:23" x14ac:dyDescent="0.2">
      <c r="A14" s="41">
        <v>11</v>
      </c>
      <c r="B14" s="2">
        <v>4</v>
      </c>
      <c r="C14" s="1" t="s">
        <v>23</v>
      </c>
      <c r="D14" s="1" t="s">
        <v>24</v>
      </c>
      <c r="E14" s="2">
        <v>5213</v>
      </c>
      <c r="F14" s="4" t="s">
        <v>25</v>
      </c>
      <c r="G14" s="14">
        <v>111580</v>
      </c>
      <c r="H14" s="14">
        <v>30000</v>
      </c>
      <c r="I14" s="3">
        <v>0</v>
      </c>
      <c r="J14" s="8">
        <v>30000</v>
      </c>
      <c r="K14" s="15">
        <v>0.26886538806237675</v>
      </c>
      <c r="L14" s="98"/>
      <c r="M14" s="92"/>
      <c r="N14" s="24"/>
      <c r="P14"/>
      <c r="Q14"/>
      <c r="R14"/>
    </row>
    <row r="15" spans="1:23" x14ac:dyDescent="0.2">
      <c r="A15" s="40">
        <v>12</v>
      </c>
      <c r="B15" s="2">
        <v>4</v>
      </c>
      <c r="C15" s="1" t="s">
        <v>26</v>
      </c>
      <c r="D15" s="1" t="s">
        <v>27</v>
      </c>
      <c r="E15" s="2">
        <v>5212</v>
      </c>
      <c r="F15" s="4" t="s">
        <v>28</v>
      </c>
      <c r="G15" s="14">
        <v>199000</v>
      </c>
      <c r="H15" s="14">
        <v>80000</v>
      </c>
      <c r="I15" s="3">
        <v>0</v>
      </c>
      <c r="J15" s="8">
        <v>80000</v>
      </c>
      <c r="K15" s="15">
        <v>0.4020100502512563</v>
      </c>
      <c r="L15" s="98"/>
      <c r="M15" s="92"/>
      <c r="N15" s="24"/>
      <c r="P15"/>
      <c r="Q15"/>
      <c r="R15"/>
    </row>
    <row r="16" spans="1:23" x14ac:dyDescent="0.2">
      <c r="A16" s="41">
        <v>13</v>
      </c>
      <c r="B16" s="2">
        <v>4</v>
      </c>
      <c r="C16" s="1" t="s">
        <v>29</v>
      </c>
      <c r="D16" s="1" t="s">
        <v>27</v>
      </c>
      <c r="E16" s="2">
        <v>5212</v>
      </c>
      <c r="F16" s="4" t="s">
        <v>30</v>
      </c>
      <c r="G16" s="14">
        <v>171000</v>
      </c>
      <c r="H16" s="14">
        <v>80000</v>
      </c>
      <c r="I16" s="3">
        <v>0</v>
      </c>
      <c r="J16" s="8">
        <v>80000</v>
      </c>
      <c r="K16" s="15">
        <v>0.46783625730994149</v>
      </c>
      <c r="L16" s="98"/>
      <c r="M16" s="92"/>
      <c r="N16" s="24"/>
      <c r="P16"/>
      <c r="Q16"/>
      <c r="R16"/>
    </row>
    <row r="17" spans="1:18" x14ac:dyDescent="0.2">
      <c r="A17" s="40">
        <v>14</v>
      </c>
      <c r="B17" s="2">
        <v>4</v>
      </c>
      <c r="C17" s="1" t="s">
        <v>31</v>
      </c>
      <c r="D17" s="1" t="s">
        <v>27</v>
      </c>
      <c r="E17" s="2">
        <v>5212</v>
      </c>
      <c r="F17" s="4" t="s">
        <v>32</v>
      </c>
      <c r="G17" s="14">
        <v>173000</v>
      </c>
      <c r="H17" s="14">
        <v>80000</v>
      </c>
      <c r="I17" s="3">
        <v>0</v>
      </c>
      <c r="J17" s="8">
        <v>80000</v>
      </c>
      <c r="K17" s="15">
        <v>0.46242774566473988</v>
      </c>
      <c r="L17" s="98"/>
      <c r="M17" s="92"/>
      <c r="N17" s="24"/>
      <c r="P17"/>
      <c r="Q17"/>
      <c r="R17"/>
    </row>
    <row r="18" spans="1:18" x14ac:dyDescent="0.2">
      <c r="A18" s="41">
        <v>15</v>
      </c>
      <c r="B18" s="2">
        <v>4</v>
      </c>
      <c r="C18" s="1" t="s">
        <v>33</v>
      </c>
      <c r="D18" s="1" t="s">
        <v>34</v>
      </c>
      <c r="E18" s="2">
        <v>5213</v>
      </c>
      <c r="F18" s="4" t="s">
        <v>35</v>
      </c>
      <c r="G18" s="14">
        <v>149000</v>
      </c>
      <c r="H18" s="14">
        <v>30000</v>
      </c>
      <c r="I18" s="3">
        <v>0</v>
      </c>
      <c r="J18" s="8">
        <v>30000</v>
      </c>
      <c r="K18" s="15">
        <v>0.20134228187919462</v>
      </c>
      <c r="L18" s="98"/>
      <c r="M18" s="92"/>
      <c r="N18" s="24"/>
      <c r="P18"/>
      <c r="Q18"/>
      <c r="R18"/>
    </row>
    <row r="19" spans="1:18" x14ac:dyDescent="0.2">
      <c r="A19" s="40">
        <v>16</v>
      </c>
      <c r="B19" s="2">
        <v>4</v>
      </c>
      <c r="C19" s="1" t="s">
        <v>36</v>
      </c>
      <c r="D19" s="1" t="s">
        <v>34</v>
      </c>
      <c r="E19" s="2">
        <v>5213</v>
      </c>
      <c r="F19" s="4" t="s">
        <v>37</v>
      </c>
      <c r="G19" s="14">
        <v>212000</v>
      </c>
      <c r="H19" s="14">
        <v>50000</v>
      </c>
      <c r="I19" s="3">
        <v>0</v>
      </c>
      <c r="J19" s="8">
        <v>50000</v>
      </c>
      <c r="K19" s="15">
        <v>0.23584905660377359</v>
      </c>
      <c r="L19" s="98"/>
      <c r="M19" s="92"/>
      <c r="N19" s="24"/>
      <c r="P19"/>
      <c r="Q19"/>
      <c r="R19"/>
    </row>
    <row r="20" spans="1:18" x14ac:dyDescent="0.2">
      <c r="A20" s="41">
        <v>17</v>
      </c>
      <c r="B20" s="2">
        <v>4</v>
      </c>
      <c r="C20" s="1" t="s">
        <v>38</v>
      </c>
      <c r="D20" s="1" t="s">
        <v>34</v>
      </c>
      <c r="E20" s="2">
        <v>5213</v>
      </c>
      <c r="F20" s="4" t="s">
        <v>39</v>
      </c>
      <c r="G20" s="14">
        <v>161500</v>
      </c>
      <c r="H20" s="14">
        <v>50000</v>
      </c>
      <c r="I20" s="3">
        <v>0</v>
      </c>
      <c r="J20" s="8">
        <v>50000</v>
      </c>
      <c r="K20" s="15">
        <v>0.30959752321981426</v>
      </c>
      <c r="L20" s="98"/>
      <c r="M20" s="92"/>
      <c r="N20" s="24"/>
      <c r="P20"/>
      <c r="Q20"/>
      <c r="R20"/>
    </row>
    <row r="21" spans="1:18" ht="25.5" x14ac:dyDescent="0.2">
      <c r="A21" s="40">
        <v>18</v>
      </c>
      <c r="B21" s="2">
        <v>4</v>
      </c>
      <c r="C21" s="1" t="s">
        <v>40</v>
      </c>
      <c r="D21" s="4" t="s">
        <v>191</v>
      </c>
      <c r="E21" s="2">
        <v>5213</v>
      </c>
      <c r="F21" s="4" t="s">
        <v>41</v>
      </c>
      <c r="G21" s="14">
        <v>123500</v>
      </c>
      <c r="H21" s="14">
        <v>54000</v>
      </c>
      <c r="I21" s="3">
        <v>0</v>
      </c>
      <c r="J21" s="8">
        <v>54000</v>
      </c>
      <c r="K21" s="15">
        <v>0.43724696356275305</v>
      </c>
      <c r="L21" s="98"/>
      <c r="M21" s="92"/>
      <c r="N21" s="24"/>
      <c r="P21"/>
      <c r="Q21"/>
      <c r="R21"/>
    </row>
    <row r="22" spans="1:18" x14ac:dyDescent="0.2">
      <c r="A22" s="41">
        <v>19</v>
      </c>
      <c r="B22" s="2">
        <v>4</v>
      </c>
      <c r="C22" s="1" t="s">
        <v>42</v>
      </c>
      <c r="D22" s="1" t="s">
        <v>43</v>
      </c>
      <c r="E22" s="2">
        <v>5213</v>
      </c>
      <c r="F22" s="4" t="s">
        <v>44</v>
      </c>
      <c r="G22" s="14">
        <v>184500</v>
      </c>
      <c r="H22" s="14">
        <v>80000</v>
      </c>
      <c r="I22" s="3">
        <v>0</v>
      </c>
      <c r="J22" s="8">
        <v>80000</v>
      </c>
      <c r="K22" s="15">
        <v>0.43360433604336046</v>
      </c>
      <c r="L22" s="98"/>
      <c r="M22" s="92"/>
      <c r="N22" s="24"/>
      <c r="P22"/>
      <c r="Q22"/>
      <c r="R22"/>
    </row>
    <row r="23" spans="1:18" x14ac:dyDescent="0.2">
      <c r="A23" s="40">
        <v>20</v>
      </c>
      <c r="B23" s="2">
        <v>4</v>
      </c>
      <c r="C23" s="1" t="s">
        <v>45</v>
      </c>
      <c r="D23" s="1" t="s">
        <v>43</v>
      </c>
      <c r="E23" s="2">
        <v>5213</v>
      </c>
      <c r="F23" s="4" t="s">
        <v>46</v>
      </c>
      <c r="G23" s="14">
        <v>119500</v>
      </c>
      <c r="H23" s="14">
        <v>50000</v>
      </c>
      <c r="I23" s="3">
        <v>0</v>
      </c>
      <c r="J23" s="8">
        <v>50000</v>
      </c>
      <c r="K23" s="15">
        <v>0.41841004184100417</v>
      </c>
      <c r="L23" s="98"/>
      <c r="M23" s="92"/>
      <c r="N23" s="24"/>
      <c r="P23"/>
      <c r="Q23"/>
      <c r="R23"/>
    </row>
    <row r="24" spans="1:18" x14ac:dyDescent="0.2">
      <c r="A24" s="41">
        <v>21</v>
      </c>
      <c r="B24" s="2">
        <v>4</v>
      </c>
      <c r="C24" s="1" t="s">
        <v>47</v>
      </c>
      <c r="D24" s="1" t="s">
        <v>43</v>
      </c>
      <c r="E24" s="2">
        <v>5213</v>
      </c>
      <c r="F24" s="4" t="s">
        <v>48</v>
      </c>
      <c r="G24" s="14">
        <v>217000</v>
      </c>
      <c r="H24" s="14">
        <v>80000</v>
      </c>
      <c r="I24" s="3">
        <v>0</v>
      </c>
      <c r="J24" s="8">
        <v>80000</v>
      </c>
      <c r="K24" s="15">
        <v>0.3686635944700461</v>
      </c>
      <c r="L24" s="98"/>
      <c r="M24" s="92"/>
      <c r="N24" s="24"/>
      <c r="P24"/>
      <c r="Q24"/>
      <c r="R24"/>
    </row>
    <row r="25" spans="1:18" x14ac:dyDescent="0.2">
      <c r="A25" s="40">
        <v>22</v>
      </c>
      <c r="B25" s="2">
        <v>4</v>
      </c>
      <c r="C25" s="1" t="s">
        <v>49</v>
      </c>
      <c r="D25" s="1" t="s">
        <v>50</v>
      </c>
      <c r="E25" s="2">
        <v>5212</v>
      </c>
      <c r="F25" s="4" t="s">
        <v>51</v>
      </c>
      <c r="G25" s="14">
        <v>186000</v>
      </c>
      <c r="H25" s="14">
        <v>90000</v>
      </c>
      <c r="I25" s="3">
        <v>0</v>
      </c>
      <c r="J25" s="8">
        <v>90000</v>
      </c>
      <c r="K25" s="15">
        <v>0.483870967741936</v>
      </c>
      <c r="L25" s="98"/>
      <c r="M25" s="92"/>
      <c r="N25" s="24"/>
      <c r="P25"/>
      <c r="Q25"/>
      <c r="R25"/>
    </row>
    <row r="26" spans="1:18" ht="25.5" x14ac:dyDescent="0.2">
      <c r="A26" s="41">
        <v>23</v>
      </c>
      <c r="B26" s="2">
        <v>4</v>
      </c>
      <c r="C26" s="1" t="s">
        <v>169</v>
      </c>
      <c r="D26" s="4" t="s">
        <v>192</v>
      </c>
      <c r="E26" s="2">
        <v>5213</v>
      </c>
      <c r="F26" s="4" t="s">
        <v>52</v>
      </c>
      <c r="G26" s="14">
        <v>330500</v>
      </c>
      <c r="H26" s="14">
        <v>150000</v>
      </c>
      <c r="I26" s="3">
        <v>0</v>
      </c>
      <c r="J26" s="8">
        <v>150000</v>
      </c>
      <c r="K26" s="15">
        <v>0.45385779122541603</v>
      </c>
      <c r="L26" s="98"/>
      <c r="M26" s="92"/>
      <c r="N26" s="24"/>
      <c r="P26"/>
      <c r="Q26"/>
      <c r="R26"/>
    </row>
    <row r="27" spans="1:18" ht="25.5" x14ac:dyDescent="0.2">
      <c r="A27" s="40">
        <v>24</v>
      </c>
      <c r="B27" s="2">
        <v>4</v>
      </c>
      <c r="C27" s="1" t="s">
        <v>53</v>
      </c>
      <c r="D27" s="1" t="s">
        <v>54</v>
      </c>
      <c r="E27" s="2">
        <v>5222</v>
      </c>
      <c r="F27" s="4" t="s">
        <v>204</v>
      </c>
      <c r="G27" s="14">
        <v>121000</v>
      </c>
      <c r="H27" s="14">
        <v>60000</v>
      </c>
      <c r="I27" s="3">
        <v>0</v>
      </c>
      <c r="J27" s="8">
        <v>60500</v>
      </c>
      <c r="K27" s="15">
        <v>0.5</v>
      </c>
      <c r="L27" s="98"/>
      <c r="M27" s="92"/>
      <c r="N27" s="24"/>
      <c r="P27"/>
      <c r="Q27"/>
      <c r="R27"/>
    </row>
    <row r="28" spans="1:18" x14ac:dyDescent="0.2">
      <c r="A28" s="41">
        <v>25</v>
      </c>
      <c r="B28" s="2">
        <v>4</v>
      </c>
      <c r="C28" s="1" t="s">
        <v>59</v>
      </c>
      <c r="D28" s="1" t="s">
        <v>56</v>
      </c>
      <c r="E28" s="2">
        <v>5212</v>
      </c>
      <c r="F28" s="4" t="s">
        <v>60</v>
      </c>
      <c r="G28" s="14">
        <v>219000</v>
      </c>
      <c r="H28" s="14">
        <v>86000</v>
      </c>
      <c r="I28" s="3">
        <v>0</v>
      </c>
      <c r="J28" s="8">
        <v>86000</v>
      </c>
      <c r="K28" s="15">
        <v>0.39269406392694062</v>
      </c>
      <c r="L28" s="97"/>
      <c r="M28" s="91"/>
      <c r="N28" s="24"/>
      <c r="P28"/>
      <c r="Q28"/>
      <c r="R28"/>
    </row>
    <row r="29" spans="1:18" x14ac:dyDescent="0.2">
      <c r="A29" s="40">
        <v>26</v>
      </c>
      <c r="B29" s="2">
        <v>4</v>
      </c>
      <c r="C29" s="1" t="s">
        <v>55</v>
      </c>
      <c r="D29" s="1" t="s">
        <v>56</v>
      </c>
      <c r="E29" s="2">
        <v>5212</v>
      </c>
      <c r="F29" s="4" t="s">
        <v>32</v>
      </c>
      <c r="G29" s="14">
        <v>174000</v>
      </c>
      <c r="H29" s="14">
        <v>63000</v>
      </c>
      <c r="I29" s="3">
        <v>0</v>
      </c>
      <c r="J29" s="8">
        <v>63000</v>
      </c>
      <c r="K29" s="15">
        <v>0.36206896551724138</v>
      </c>
      <c r="L29" s="97"/>
      <c r="M29" s="91"/>
      <c r="N29" s="24"/>
      <c r="P29"/>
      <c r="Q29"/>
      <c r="R29"/>
    </row>
    <row r="30" spans="1:18" x14ac:dyDescent="0.2">
      <c r="A30" s="41">
        <v>27</v>
      </c>
      <c r="B30" s="2">
        <v>4</v>
      </c>
      <c r="C30" s="1" t="s">
        <v>57</v>
      </c>
      <c r="D30" s="1" t="s">
        <v>56</v>
      </c>
      <c r="E30" s="2">
        <v>5212</v>
      </c>
      <c r="F30" s="4" t="s">
        <v>58</v>
      </c>
      <c r="G30" s="14">
        <v>259500</v>
      </c>
      <c r="H30" s="14">
        <v>86000</v>
      </c>
      <c r="I30" s="3">
        <v>0</v>
      </c>
      <c r="J30" s="8">
        <v>86000</v>
      </c>
      <c r="K30" s="15">
        <v>0.33140655105973027</v>
      </c>
      <c r="L30" s="98"/>
      <c r="M30" s="92"/>
      <c r="N30" s="24"/>
      <c r="P30"/>
      <c r="Q30"/>
      <c r="R30"/>
    </row>
    <row r="31" spans="1:18" x14ac:dyDescent="0.2">
      <c r="A31" s="40">
        <v>28</v>
      </c>
      <c r="B31" s="2">
        <v>4</v>
      </c>
      <c r="C31" s="1" t="s">
        <v>61</v>
      </c>
      <c r="D31" s="1" t="s">
        <v>62</v>
      </c>
      <c r="E31" s="2">
        <v>5212</v>
      </c>
      <c r="F31" s="4" t="s">
        <v>63</v>
      </c>
      <c r="G31" s="14">
        <v>120200</v>
      </c>
      <c r="H31" s="14">
        <v>39000</v>
      </c>
      <c r="I31" s="3">
        <v>0</v>
      </c>
      <c r="J31" s="8">
        <v>39000</v>
      </c>
      <c r="K31" s="15">
        <v>0.32445923460898501</v>
      </c>
      <c r="L31" s="98"/>
      <c r="M31" s="92"/>
      <c r="N31" s="24"/>
      <c r="P31"/>
      <c r="Q31"/>
      <c r="R31"/>
    </row>
    <row r="32" spans="1:18" x14ac:dyDescent="0.2">
      <c r="A32" s="41">
        <v>29</v>
      </c>
      <c r="B32" s="2">
        <v>4</v>
      </c>
      <c r="C32" s="1" t="s">
        <v>64</v>
      </c>
      <c r="D32" s="1" t="s">
        <v>65</v>
      </c>
      <c r="E32" s="2">
        <v>5212</v>
      </c>
      <c r="F32" s="4" t="s">
        <v>66</v>
      </c>
      <c r="G32" s="14">
        <v>183500</v>
      </c>
      <c r="H32" s="14">
        <v>60000</v>
      </c>
      <c r="I32" s="3">
        <v>0</v>
      </c>
      <c r="J32" s="8">
        <v>60000</v>
      </c>
      <c r="K32" s="15">
        <v>0.32697547683923706</v>
      </c>
      <c r="L32" s="98"/>
      <c r="M32" s="92"/>
      <c r="N32" s="49"/>
      <c r="O32" s="50"/>
      <c r="P32" s="50"/>
      <c r="Q32" s="50"/>
      <c r="R32"/>
    </row>
    <row r="33" spans="1:18" s="50" customFormat="1" ht="25.5" x14ac:dyDescent="0.2">
      <c r="A33" s="82">
        <v>30</v>
      </c>
      <c r="B33" s="44">
        <v>4</v>
      </c>
      <c r="C33" s="83" t="s">
        <v>67</v>
      </c>
      <c r="D33" s="43" t="s">
        <v>65</v>
      </c>
      <c r="E33" s="44">
        <v>5212</v>
      </c>
      <c r="F33" s="83" t="s">
        <v>68</v>
      </c>
      <c r="G33" s="45">
        <v>92540</v>
      </c>
      <c r="H33" s="45">
        <v>25000</v>
      </c>
      <c r="I33" s="46">
        <v>0</v>
      </c>
      <c r="J33" s="47">
        <v>25000</v>
      </c>
      <c r="K33" s="48">
        <v>0.27</v>
      </c>
      <c r="L33" s="99"/>
      <c r="M33" s="93"/>
      <c r="N33" s="49"/>
    </row>
    <row r="34" spans="1:18" s="50" customFormat="1" x14ac:dyDescent="0.2">
      <c r="A34" s="41">
        <v>31</v>
      </c>
      <c r="B34" s="44">
        <v>4</v>
      </c>
      <c r="C34" s="43" t="s">
        <v>69</v>
      </c>
      <c r="D34" s="43" t="s">
        <v>65</v>
      </c>
      <c r="E34" s="44">
        <v>5212</v>
      </c>
      <c r="F34" s="83" t="s">
        <v>70</v>
      </c>
      <c r="G34" s="45">
        <v>141300</v>
      </c>
      <c r="H34" s="45">
        <v>40000</v>
      </c>
      <c r="I34" s="46">
        <v>30000</v>
      </c>
      <c r="J34" s="47">
        <v>70000</v>
      </c>
      <c r="K34" s="48">
        <v>0.49539985845718332</v>
      </c>
      <c r="L34" s="99"/>
      <c r="M34" s="93"/>
      <c r="N34" s="24"/>
      <c r="O34"/>
      <c r="P34"/>
      <c r="Q34"/>
    </row>
    <row r="35" spans="1:18" ht="25.5" x14ac:dyDescent="0.2">
      <c r="A35" s="40">
        <v>32</v>
      </c>
      <c r="B35" s="2">
        <v>4</v>
      </c>
      <c r="C35" s="4" t="s">
        <v>189</v>
      </c>
      <c r="D35" s="1" t="s">
        <v>167</v>
      </c>
      <c r="E35" s="2">
        <v>5321</v>
      </c>
      <c r="F35" s="4" t="s">
        <v>74</v>
      </c>
      <c r="G35" s="14">
        <v>238400</v>
      </c>
      <c r="H35" s="14">
        <v>118000</v>
      </c>
      <c r="I35" s="3">
        <v>0</v>
      </c>
      <c r="J35" s="8">
        <v>118700</v>
      </c>
      <c r="K35" s="15">
        <v>0.49790268456375841</v>
      </c>
      <c r="L35" s="98"/>
      <c r="M35" s="92"/>
      <c r="N35" s="24"/>
      <c r="P35"/>
      <c r="Q35"/>
      <c r="R35"/>
    </row>
    <row r="36" spans="1:18" x14ac:dyDescent="0.2">
      <c r="A36" s="41">
        <v>33</v>
      </c>
      <c r="B36" s="2">
        <v>4</v>
      </c>
      <c r="C36" s="1" t="s">
        <v>71</v>
      </c>
      <c r="D36" s="1" t="s">
        <v>72</v>
      </c>
      <c r="E36" s="2">
        <v>5213</v>
      </c>
      <c r="F36" s="4" t="s">
        <v>73</v>
      </c>
      <c r="G36" s="14">
        <v>204450</v>
      </c>
      <c r="H36" s="14">
        <v>102000</v>
      </c>
      <c r="I36" s="3">
        <v>0</v>
      </c>
      <c r="J36" s="8">
        <v>102225</v>
      </c>
      <c r="K36" s="15">
        <v>0.5</v>
      </c>
      <c r="L36" s="98"/>
      <c r="M36" s="92"/>
      <c r="N36" s="24"/>
      <c r="P36"/>
      <c r="Q36"/>
      <c r="R36"/>
    </row>
    <row r="37" spans="1:18" x14ac:dyDescent="0.2">
      <c r="A37" s="40">
        <v>34</v>
      </c>
      <c r="B37" s="2">
        <v>4</v>
      </c>
      <c r="C37" s="1" t="s">
        <v>75</v>
      </c>
      <c r="D37" s="1" t="s">
        <v>76</v>
      </c>
      <c r="E37" s="2">
        <v>5212</v>
      </c>
      <c r="F37" s="4" t="s">
        <v>77</v>
      </c>
      <c r="G37" s="14">
        <v>167000</v>
      </c>
      <c r="H37" s="14">
        <v>83000</v>
      </c>
      <c r="I37" s="3">
        <v>0</v>
      </c>
      <c r="J37" s="8">
        <v>83000</v>
      </c>
      <c r="K37" s="15">
        <v>0.49700598802395207</v>
      </c>
      <c r="L37" s="98"/>
      <c r="M37" s="92"/>
      <c r="N37" s="24"/>
      <c r="P37"/>
      <c r="Q37"/>
      <c r="R37"/>
    </row>
    <row r="38" spans="1:18" x14ac:dyDescent="0.2">
      <c r="A38" s="41">
        <v>35</v>
      </c>
      <c r="B38" s="2">
        <v>4</v>
      </c>
      <c r="C38" s="1" t="s">
        <v>78</v>
      </c>
      <c r="D38" s="1" t="s">
        <v>76</v>
      </c>
      <c r="E38" s="2">
        <v>5212</v>
      </c>
      <c r="F38" s="4" t="s">
        <v>79</v>
      </c>
      <c r="G38" s="14">
        <v>159250</v>
      </c>
      <c r="H38" s="14">
        <v>79000</v>
      </c>
      <c r="I38" s="3">
        <v>0</v>
      </c>
      <c r="J38" s="8">
        <v>79000</v>
      </c>
      <c r="K38" s="15">
        <v>0.49607535321821034</v>
      </c>
      <c r="L38" s="98"/>
      <c r="M38" s="92"/>
      <c r="N38" s="24"/>
      <c r="P38"/>
      <c r="Q38"/>
      <c r="R38"/>
    </row>
    <row r="39" spans="1:18" x14ac:dyDescent="0.2">
      <c r="A39" s="40">
        <v>36</v>
      </c>
      <c r="B39" s="2">
        <v>4</v>
      </c>
      <c r="C39" s="1" t="s">
        <v>80</v>
      </c>
      <c r="D39" s="1" t="s">
        <v>76</v>
      </c>
      <c r="E39" s="2">
        <v>5212</v>
      </c>
      <c r="F39" s="4" t="s">
        <v>81</v>
      </c>
      <c r="G39" s="14">
        <v>143000</v>
      </c>
      <c r="H39" s="14">
        <v>71000</v>
      </c>
      <c r="I39" s="3">
        <v>0</v>
      </c>
      <c r="J39" s="8">
        <v>71000</v>
      </c>
      <c r="K39" s="15">
        <v>0.49650349650349651</v>
      </c>
      <c r="L39" s="98"/>
      <c r="M39" s="92"/>
      <c r="N39" s="24"/>
      <c r="P39"/>
      <c r="Q39"/>
      <c r="R39"/>
    </row>
    <row r="40" spans="1:18" x14ac:dyDescent="0.2">
      <c r="A40" s="41">
        <v>37</v>
      </c>
      <c r="B40" s="2">
        <v>4</v>
      </c>
      <c r="C40" s="1" t="s">
        <v>85</v>
      </c>
      <c r="D40" s="1" t="s">
        <v>83</v>
      </c>
      <c r="E40" s="2">
        <v>5213</v>
      </c>
      <c r="F40" s="4" t="s">
        <v>86</v>
      </c>
      <c r="G40" s="14">
        <v>190000</v>
      </c>
      <c r="H40" s="14">
        <v>95000</v>
      </c>
      <c r="I40" s="3">
        <v>0</v>
      </c>
      <c r="J40" s="8">
        <v>95000</v>
      </c>
      <c r="K40" s="15">
        <v>0.5</v>
      </c>
      <c r="L40" s="98"/>
      <c r="M40" s="92"/>
      <c r="N40" s="24"/>
      <c r="P40"/>
      <c r="Q40"/>
      <c r="R40"/>
    </row>
    <row r="41" spans="1:18" x14ac:dyDescent="0.2">
      <c r="A41" s="40">
        <v>38</v>
      </c>
      <c r="B41" s="2">
        <v>4</v>
      </c>
      <c r="C41" s="1" t="s">
        <v>82</v>
      </c>
      <c r="D41" s="1" t="s">
        <v>83</v>
      </c>
      <c r="E41" s="2">
        <v>5213</v>
      </c>
      <c r="F41" s="4" t="s">
        <v>84</v>
      </c>
      <c r="G41" s="14">
        <v>221450</v>
      </c>
      <c r="H41" s="14">
        <v>110000</v>
      </c>
      <c r="I41" s="3">
        <v>0</v>
      </c>
      <c r="J41" s="8">
        <v>110000</v>
      </c>
      <c r="K41" s="15">
        <v>0.49672612327839244</v>
      </c>
      <c r="L41" s="98"/>
      <c r="M41" s="92"/>
      <c r="N41" s="24"/>
      <c r="P41"/>
      <c r="Q41"/>
      <c r="R41"/>
    </row>
    <row r="42" spans="1:18" ht="25.5" x14ac:dyDescent="0.2">
      <c r="A42" s="41">
        <v>39</v>
      </c>
      <c r="B42" s="2">
        <v>4</v>
      </c>
      <c r="C42" s="1" t="s">
        <v>87</v>
      </c>
      <c r="D42" s="1" t="s">
        <v>185</v>
      </c>
      <c r="E42" s="2">
        <v>5213</v>
      </c>
      <c r="F42" s="4" t="s">
        <v>88</v>
      </c>
      <c r="G42" s="14">
        <v>145720</v>
      </c>
      <c r="H42" s="14">
        <v>70000</v>
      </c>
      <c r="I42" s="3">
        <v>0</v>
      </c>
      <c r="J42" s="8">
        <v>70000</v>
      </c>
      <c r="K42" s="15">
        <v>0.48037331869338457</v>
      </c>
      <c r="L42" s="98"/>
      <c r="M42" s="92"/>
      <c r="N42" s="24"/>
      <c r="P42"/>
      <c r="Q42"/>
      <c r="R42"/>
    </row>
    <row r="43" spans="1:18" x14ac:dyDescent="0.2">
      <c r="A43" s="40">
        <v>40</v>
      </c>
      <c r="B43" s="2">
        <v>4</v>
      </c>
      <c r="C43" s="1" t="s">
        <v>89</v>
      </c>
      <c r="D43" s="1" t="s">
        <v>185</v>
      </c>
      <c r="E43" s="2">
        <v>5213</v>
      </c>
      <c r="F43" s="4" t="s">
        <v>90</v>
      </c>
      <c r="G43" s="14">
        <v>223755</v>
      </c>
      <c r="H43" s="14">
        <v>105000</v>
      </c>
      <c r="I43" s="3">
        <v>0</v>
      </c>
      <c r="J43" s="8">
        <v>105000</v>
      </c>
      <c r="K43" s="15">
        <v>0.46926325668700142</v>
      </c>
      <c r="L43" s="98"/>
      <c r="M43" s="92"/>
      <c r="N43" s="24"/>
      <c r="P43"/>
      <c r="Q43"/>
      <c r="R43"/>
    </row>
    <row r="44" spans="1:18" x14ac:dyDescent="0.2">
      <c r="A44" s="41">
        <v>41</v>
      </c>
      <c r="B44" s="2">
        <v>4</v>
      </c>
      <c r="C44" s="1" t="s">
        <v>91</v>
      </c>
      <c r="D44" s="1" t="s">
        <v>185</v>
      </c>
      <c r="E44" s="2">
        <v>5213</v>
      </c>
      <c r="F44" s="4" t="s">
        <v>92</v>
      </c>
      <c r="G44" s="14">
        <v>232069</v>
      </c>
      <c r="H44" s="14">
        <v>90000</v>
      </c>
      <c r="I44" s="3">
        <v>0</v>
      </c>
      <c r="J44" s="8">
        <v>90000</v>
      </c>
      <c r="K44" s="15">
        <v>0.38781569274655381</v>
      </c>
      <c r="L44" s="98"/>
      <c r="M44" s="92"/>
      <c r="N44" s="24"/>
      <c r="P44"/>
      <c r="Q44"/>
      <c r="R44"/>
    </row>
    <row r="45" spans="1:18" ht="25.5" x14ac:dyDescent="0.2">
      <c r="A45" s="40">
        <v>42</v>
      </c>
      <c r="B45" s="2">
        <v>4</v>
      </c>
      <c r="C45" s="1" t="s">
        <v>93</v>
      </c>
      <c r="D45" s="4" t="s">
        <v>186</v>
      </c>
      <c r="E45" s="2">
        <v>5213</v>
      </c>
      <c r="F45" s="4" t="s">
        <v>81</v>
      </c>
      <c r="G45" s="14">
        <v>219700</v>
      </c>
      <c r="H45" s="14">
        <v>35000</v>
      </c>
      <c r="I45" s="3">
        <v>0</v>
      </c>
      <c r="J45" s="8">
        <v>35000</v>
      </c>
      <c r="K45" s="15">
        <v>0.15930814747382796</v>
      </c>
      <c r="L45" s="98"/>
      <c r="M45" s="92"/>
      <c r="N45" s="24"/>
      <c r="P45"/>
      <c r="Q45"/>
      <c r="R45"/>
    </row>
    <row r="46" spans="1:18" ht="25.5" x14ac:dyDescent="0.2">
      <c r="A46" s="41">
        <v>43</v>
      </c>
      <c r="B46" s="2">
        <v>4</v>
      </c>
      <c r="C46" s="1" t="s">
        <v>94</v>
      </c>
      <c r="D46" s="4" t="s">
        <v>186</v>
      </c>
      <c r="E46" s="2">
        <v>5213</v>
      </c>
      <c r="F46" s="4" t="s">
        <v>95</v>
      </c>
      <c r="G46" s="14">
        <v>278300</v>
      </c>
      <c r="H46" s="14">
        <v>60000</v>
      </c>
      <c r="I46" s="3">
        <v>0</v>
      </c>
      <c r="J46" s="8">
        <v>60000</v>
      </c>
      <c r="K46" s="15">
        <v>0.21559468199784404</v>
      </c>
      <c r="L46" s="98"/>
      <c r="M46" s="92"/>
      <c r="N46" s="24"/>
      <c r="P46"/>
      <c r="Q46"/>
      <c r="R46"/>
    </row>
    <row r="47" spans="1:18" ht="25.5" x14ac:dyDescent="0.2">
      <c r="A47" s="40">
        <v>44</v>
      </c>
      <c r="B47" s="2">
        <v>4</v>
      </c>
      <c r="C47" s="1" t="s">
        <v>96</v>
      </c>
      <c r="D47" s="4" t="s">
        <v>186</v>
      </c>
      <c r="E47" s="2">
        <v>5213</v>
      </c>
      <c r="F47" s="4" t="s">
        <v>97</v>
      </c>
      <c r="G47" s="14">
        <v>120200</v>
      </c>
      <c r="H47" s="14">
        <v>25000</v>
      </c>
      <c r="I47" s="3">
        <v>0</v>
      </c>
      <c r="J47" s="8">
        <v>25000</v>
      </c>
      <c r="K47" s="15">
        <v>0.20798668885191349</v>
      </c>
      <c r="L47" s="98"/>
      <c r="M47" s="92"/>
      <c r="N47" s="24"/>
      <c r="P47"/>
      <c r="Q47"/>
      <c r="R47"/>
    </row>
    <row r="48" spans="1:18" x14ac:dyDescent="0.2">
      <c r="A48" s="41">
        <v>45</v>
      </c>
      <c r="B48" s="2">
        <v>4</v>
      </c>
      <c r="C48" s="1" t="s">
        <v>98</v>
      </c>
      <c r="D48" s="1" t="s">
        <v>99</v>
      </c>
      <c r="E48" s="2">
        <v>5222</v>
      </c>
      <c r="F48" s="4" t="s">
        <v>32</v>
      </c>
      <c r="G48" s="14">
        <v>95496</v>
      </c>
      <c r="H48" s="14">
        <v>46000</v>
      </c>
      <c r="I48" s="3">
        <v>0</v>
      </c>
      <c r="J48" s="8">
        <v>46000</v>
      </c>
      <c r="K48" s="15">
        <v>0.48169556840077071</v>
      </c>
      <c r="L48" s="98"/>
      <c r="M48" s="92"/>
      <c r="N48" s="24"/>
      <c r="P48"/>
      <c r="Q48"/>
      <c r="R48"/>
    </row>
    <row r="49" spans="1:18" x14ac:dyDescent="0.2">
      <c r="A49" s="40">
        <v>46</v>
      </c>
      <c r="B49" s="2">
        <v>4</v>
      </c>
      <c r="C49" s="1" t="s">
        <v>100</v>
      </c>
      <c r="D49" s="1" t="s">
        <v>99</v>
      </c>
      <c r="E49" s="2">
        <v>5222</v>
      </c>
      <c r="F49" s="4" t="s">
        <v>101</v>
      </c>
      <c r="G49" s="14">
        <v>88696</v>
      </c>
      <c r="H49" s="14">
        <v>42000</v>
      </c>
      <c r="I49" s="3">
        <v>0</v>
      </c>
      <c r="J49" s="8">
        <v>42760</v>
      </c>
      <c r="K49" s="15">
        <v>0.48209614864255435</v>
      </c>
      <c r="L49" s="98"/>
      <c r="M49" s="92"/>
      <c r="N49" s="24"/>
      <c r="P49"/>
      <c r="Q49"/>
      <c r="R49"/>
    </row>
    <row r="50" spans="1:18" x14ac:dyDescent="0.2">
      <c r="A50" s="41">
        <v>47</v>
      </c>
      <c r="B50" s="2">
        <v>4</v>
      </c>
      <c r="C50" s="1" t="s">
        <v>102</v>
      </c>
      <c r="D50" s="1" t="s">
        <v>99</v>
      </c>
      <c r="E50" s="2">
        <v>5222</v>
      </c>
      <c r="F50" s="4" t="s">
        <v>103</v>
      </c>
      <c r="G50" s="14">
        <v>180995</v>
      </c>
      <c r="H50" s="14">
        <v>72000</v>
      </c>
      <c r="I50" s="3">
        <v>0</v>
      </c>
      <c r="J50" s="8">
        <v>72500</v>
      </c>
      <c r="K50" s="15">
        <v>0.40056355147932265</v>
      </c>
      <c r="L50" s="98"/>
      <c r="M50" s="92"/>
      <c r="N50" s="24"/>
      <c r="P50"/>
      <c r="Q50"/>
      <c r="R50"/>
    </row>
    <row r="51" spans="1:18" x14ac:dyDescent="0.2">
      <c r="A51" s="40">
        <v>48</v>
      </c>
      <c r="B51" s="2">
        <v>4</v>
      </c>
      <c r="C51" s="1" t="s">
        <v>104</v>
      </c>
      <c r="D51" s="1" t="s">
        <v>105</v>
      </c>
      <c r="E51" s="2">
        <v>5213</v>
      </c>
      <c r="F51" s="4" t="s">
        <v>81</v>
      </c>
      <c r="G51" s="14">
        <v>219500</v>
      </c>
      <c r="H51" s="14">
        <v>85000</v>
      </c>
      <c r="I51" s="3">
        <v>0</v>
      </c>
      <c r="J51" s="8">
        <v>85000</v>
      </c>
      <c r="K51" s="15">
        <v>0.38724373576309795</v>
      </c>
      <c r="L51" s="98"/>
      <c r="M51" s="92"/>
      <c r="N51" s="24"/>
      <c r="P51"/>
      <c r="Q51"/>
      <c r="R51"/>
    </row>
    <row r="52" spans="1:18" ht="25.5" x14ac:dyDescent="0.2">
      <c r="A52" s="41">
        <v>49</v>
      </c>
      <c r="B52" s="2">
        <v>4</v>
      </c>
      <c r="C52" s="4" t="s">
        <v>170</v>
      </c>
      <c r="D52" s="1" t="s">
        <v>106</v>
      </c>
      <c r="E52" s="2">
        <v>5212</v>
      </c>
      <c r="F52" s="4" t="s">
        <v>107</v>
      </c>
      <c r="G52" s="14">
        <v>194000</v>
      </c>
      <c r="H52" s="14">
        <v>95000</v>
      </c>
      <c r="I52" s="3">
        <v>0</v>
      </c>
      <c r="J52" s="8">
        <v>95000</v>
      </c>
      <c r="K52" s="15">
        <v>0.48969072164948452</v>
      </c>
      <c r="L52" s="98"/>
      <c r="M52" s="92"/>
      <c r="N52" s="24"/>
      <c r="P52"/>
      <c r="Q52"/>
      <c r="R52"/>
    </row>
    <row r="53" spans="1:18" x14ac:dyDescent="0.2">
      <c r="A53" s="40">
        <v>50</v>
      </c>
      <c r="B53" s="2">
        <v>4</v>
      </c>
      <c r="C53" s="1" t="s">
        <v>108</v>
      </c>
      <c r="D53" s="1" t="s">
        <v>106</v>
      </c>
      <c r="E53" s="2">
        <v>5212</v>
      </c>
      <c r="F53" s="4" t="s">
        <v>30</v>
      </c>
      <c r="G53" s="14">
        <v>170650</v>
      </c>
      <c r="H53" s="14">
        <v>85000</v>
      </c>
      <c r="I53" s="3">
        <v>0</v>
      </c>
      <c r="J53" s="8">
        <v>85000</v>
      </c>
      <c r="K53" s="15">
        <v>0.49809551714034572</v>
      </c>
      <c r="L53" s="98"/>
      <c r="M53" s="92"/>
      <c r="N53" s="24"/>
      <c r="P53"/>
      <c r="Q53"/>
      <c r="R53"/>
    </row>
    <row r="54" spans="1:18" x14ac:dyDescent="0.2">
      <c r="A54" s="41">
        <v>51</v>
      </c>
      <c r="B54" s="2">
        <v>4</v>
      </c>
      <c r="C54" s="1" t="s">
        <v>109</v>
      </c>
      <c r="D54" s="1" t="s">
        <v>110</v>
      </c>
      <c r="E54" s="2">
        <v>5212</v>
      </c>
      <c r="F54" s="4" t="s">
        <v>81</v>
      </c>
      <c r="G54" s="14">
        <v>240000</v>
      </c>
      <c r="H54" s="14">
        <v>100000</v>
      </c>
      <c r="I54" s="3">
        <v>0</v>
      </c>
      <c r="J54" s="8">
        <v>100000</v>
      </c>
      <c r="K54" s="15">
        <v>0.41666666666666669</v>
      </c>
      <c r="L54" s="98"/>
      <c r="M54" s="92"/>
      <c r="N54" s="24"/>
      <c r="P54"/>
      <c r="Q54"/>
      <c r="R54"/>
    </row>
    <row r="55" spans="1:18" x14ac:dyDescent="0.2">
      <c r="A55" s="40">
        <v>52</v>
      </c>
      <c r="B55" s="2">
        <v>4</v>
      </c>
      <c r="C55" s="1" t="s">
        <v>111</v>
      </c>
      <c r="D55" s="1" t="s">
        <v>112</v>
      </c>
      <c r="E55" s="2">
        <v>5213</v>
      </c>
      <c r="F55" s="4" t="s">
        <v>113</v>
      </c>
      <c r="G55" s="14">
        <v>173000</v>
      </c>
      <c r="H55" s="14">
        <v>80000</v>
      </c>
      <c r="I55" s="3">
        <v>0</v>
      </c>
      <c r="J55" s="8">
        <v>80000</v>
      </c>
      <c r="K55" s="15">
        <v>0.46242774566473988</v>
      </c>
      <c r="L55" s="98"/>
      <c r="M55" s="92"/>
      <c r="N55" s="24"/>
      <c r="P55"/>
      <c r="Q55"/>
      <c r="R55"/>
    </row>
    <row r="56" spans="1:18" x14ac:dyDescent="0.2">
      <c r="A56" s="41">
        <v>53</v>
      </c>
      <c r="B56" s="2">
        <v>4</v>
      </c>
      <c r="C56" s="1" t="s">
        <v>114</v>
      </c>
      <c r="D56" s="1" t="s">
        <v>115</v>
      </c>
      <c r="E56" s="2">
        <v>5213</v>
      </c>
      <c r="F56" s="4" t="s">
        <v>116</v>
      </c>
      <c r="G56" s="14">
        <v>191100</v>
      </c>
      <c r="H56" s="14">
        <v>80000</v>
      </c>
      <c r="I56" s="3">
        <v>0</v>
      </c>
      <c r="J56" s="8">
        <v>80000</v>
      </c>
      <c r="K56" s="15">
        <v>0.41862899005756149</v>
      </c>
      <c r="L56" s="98"/>
      <c r="M56" s="92"/>
      <c r="N56" s="24"/>
      <c r="P56"/>
      <c r="Q56"/>
      <c r="R56"/>
    </row>
    <row r="57" spans="1:18" x14ac:dyDescent="0.2">
      <c r="A57" s="40">
        <v>54</v>
      </c>
      <c r="B57" s="2">
        <v>4</v>
      </c>
      <c r="C57" s="1" t="s">
        <v>123</v>
      </c>
      <c r="D57" s="1" t="s">
        <v>124</v>
      </c>
      <c r="E57" s="2">
        <v>5213</v>
      </c>
      <c r="F57" s="4" t="s">
        <v>79</v>
      </c>
      <c r="G57" s="14">
        <v>214000</v>
      </c>
      <c r="H57" s="14">
        <v>96000</v>
      </c>
      <c r="I57" s="3">
        <v>0</v>
      </c>
      <c r="J57" s="8">
        <v>96000</v>
      </c>
      <c r="K57" s="15">
        <v>0.44859813084112149</v>
      </c>
      <c r="L57" s="98"/>
      <c r="M57" s="92"/>
      <c r="N57" s="24"/>
      <c r="P57"/>
      <c r="Q57"/>
      <c r="R57"/>
    </row>
    <row r="58" spans="1:18" x14ac:dyDescent="0.2">
      <c r="A58" s="41">
        <v>55</v>
      </c>
      <c r="B58" s="2">
        <v>4</v>
      </c>
      <c r="C58" s="1" t="s">
        <v>125</v>
      </c>
      <c r="D58" s="1" t="s">
        <v>124</v>
      </c>
      <c r="E58" s="2">
        <v>5213</v>
      </c>
      <c r="F58" s="4" t="s">
        <v>126</v>
      </c>
      <c r="G58" s="14">
        <v>210000</v>
      </c>
      <c r="H58" s="14">
        <v>90000</v>
      </c>
      <c r="I58" s="3">
        <v>0</v>
      </c>
      <c r="J58" s="8">
        <v>90000</v>
      </c>
      <c r="K58" s="15">
        <v>0.42857142857142855</v>
      </c>
      <c r="L58" s="98"/>
      <c r="M58" s="92"/>
      <c r="N58" s="24"/>
      <c r="P58"/>
      <c r="Q58"/>
      <c r="R58"/>
    </row>
    <row r="59" spans="1:18" ht="25.5" x14ac:dyDescent="0.2">
      <c r="A59" s="40">
        <v>56</v>
      </c>
      <c r="B59" s="2">
        <v>4</v>
      </c>
      <c r="C59" s="1" t="s">
        <v>127</v>
      </c>
      <c r="D59" s="1" t="s">
        <v>124</v>
      </c>
      <c r="E59" s="2">
        <v>5213</v>
      </c>
      <c r="F59" s="4" t="s">
        <v>128</v>
      </c>
      <c r="G59" s="14">
        <v>383950</v>
      </c>
      <c r="H59" s="14">
        <v>170000</v>
      </c>
      <c r="I59" s="3">
        <v>0</v>
      </c>
      <c r="J59" s="8">
        <v>170000</v>
      </c>
      <c r="K59" s="15">
        <v>0.44276598515431698</v>
      </c>
      <c r="L59" s="98"/>
      <c r="M59" s="92"/>
      <c r="N59" s="24"/>
      <c r="P59"/>
      <c r="Q59"/>
      <c r="R59"/>
    </row>
    <row r="60" spans="1:18" ht="25.5" x14ac:dyDescent="0.2">
      <c r="A60" s="41">
        <v>57</v>
      </c>
      <c r="B60" s="2">
        <v>4</v>
      </c>
      <c r="C60" s="1" t="s">
        <v>117</v>
      </c>
      <c r="D60" s="4" t="s">
        <v>184</v>
      </c>
      <c r="E60" s="2">
        <v>5212</v>
      </c>
      <c r="F60" s="4" t="s">
        <v>118</v>
      </c>
      <c r="G60" s="14">
        <v>138200</v>
      </c>
      <c r="H60" s="14">
        <v>50000</v>
      </c>
      <c r="I60" s="3">
        <v>0</v>
      </c>
      <c r="J60" s="8">
        <v>50500</v>
      </c>
      <c r="K60" s="15">
        <v>0.36541244573082488</v>
      </c>
      <c r="L60" s="98"/>
      <c r="M60" s="92"/>
      <c r="N60" s="24"/>
      <c r="P60"/>
      <c r="Q60"/>
      <c r="R60"/>
    </row>
    <row r="61" spans="1:18" ht="25.5" x14ac:dyDescent="0.2">
      <c r="A61" s="40">
        <v>58</v>
      </c>
      <c r="B61" s="2">
        <v>4</v>
      </c>
      <c r="C61" s="4" t="s">
        <v>171</v>
      </c>
      <c r="D61" s="4" t="s">
        <v>182</v>
      </c>
      <c r="E61" s="2">
        <v>5212</v>
      </c>
      <c r="F61" s="4" t="s">
        <v>119</v>
      </c>
      <c r="G61" s="14">
        <v>258500</v>
      </c>
      <c r="H61" s="14">
        <v>104000</v>
      </c>
      <c r="I61" s="3">
        <v>0</v>
      </c>
      <c r="J61" s="8">
        <v>104000</v>
      </c>
      <c r="K61" s="15">
        <v>0.40232108317214699</v>
      </c>
      <c r="L61" s="98"/>
      <c r="M61" s="92"/>
      <c r="N61" s="24"/>
      <c r="P61"/>
      <c r="Q61"/>
      <c r="R61"/>
    </row>
    <row r="62" spans="1:18" x14ac:dyDescent="0.2">
      <c r="A62" s="41">
        <v>59</v>
      </c>
      <c r="B62" s="2">
        <v>4</v>
      </c>
      <c r="C62" s="1" t="s">
        <v>120</v>
      </c>
      <c r="D62" s="1" t="s">
        <v>121</v>
      </c>
      <c r="E62" s="2">
        <v>5213</v>
      </c>
      <c r="F62" s="4" t="s">
        <v>122</v>
      </c>
      <c r="G62" s="14">
        <v>228200</v>
      </c>
      <c r="H62" s="14">
        <v>70000</v>
      </c>
      <c r="I62" s="3">
        <v>0</v>
      </c>
      <c r="J62" s="8">
        <v>70000</v>
      </c>
      <c r="K62" s="15">
        <v>0.30674846625766872</v>
      </c>
      <c r="L62" s="98"/>
      <c r="M62" s="92"/>
      <c r="N62" s="24"/>
      <c r="P62"/>
      <c r="Q62"/>
      <c r="R62"/>
    </row>
    <row r="63" spans="1:18" x14ac:dyDescent="0.2">
      <c r="A63" s="40">
        <v>60</v>
      </c>
      <c r="B63" s="2">
        <v>4</v>
      </c>
      <c r="C63" s="1" t="s">
        <v>130</v>
      </c>
      <c r="D63" s="1" t="s">
        <v>121</v>
      </c>
      <c r="E63" s="2">
        <v>5213</v>
      </c>
      <c r="F63" s="4" t="s">
        <v>131</v>
      </c>
      <c r="G63" s="14">
        <v>243200</v>
      </c>
      <c r="H63" s="14">
        <v>70000</v>
      </c>
      <c r="I63" s="3">
        <v>0</v>
      </c>
      <c r="J63" s="8">
        <v>70000</v>
      </c>
      <c r="K63" s="15">
        <v>0.28782894736842107</v>
      </c>
      <c r="L63" s="98"/>
      <c r="M63" s="92"/>
      <c r="N63" s="24"/>
      <c r="P63"/>
      <c r="Q63"/>
      <c r="R63"/>
    </row>
    <row r="64" spans="1:18" ht="13.5" thickBot="1" x14ac:dyDescent="0.25">
      <c r="A64" s="41">
        <v>61</v>
      </c>
      <c r="B64" s="70">
        <v>4</v>
      </c>
      <c r="C64" s="21" t="s">
        <v>132</v>
      </c>
      <c r="D64" s="21" t="s">
        <v>121</v>
      </c>
      <c r="E64" s="70">
        <v>5213</v>
      </c>
      <c r="F64" s="80" t="s">
        <v>133</v>
      </c>
      <c r="G64" s="16">
        <v>367400</v>
      </c>
      <c r="H64" s="16">
        <v>120000</v>
      </c>
      <c r="I64" s="17">
        <v>0</v>
      </c>
      <c r="J64" s="18">
        <v>120000</v>
      </c>
      <c r="K64" s="19">
        <v>0.32661948829613502</v>
      </c>
      <c r="L64" s="100"/>
      <c r="M64" s="94"/>
      <c r="N64" s="24"/>
      <c r="P64"/>
      <c r="Q64"/>
      <c r="R64"/>
    </row>
    <row r="65" spans="1:18" ht="25.5" x14ac:dyDescent="0.2">
      <c r="A65" s="40">
        <v>62</v>
      </c>
      <c r="B65" s="68">
        <v>43135</v>
      </c>
      <c r="C65" s="69" t="s">
        <v>173</v>
      </c>
      <c r="D65" s="20" t="s">
        <v>2</v>
      </c>
      <c r="E65" s="22">
        <v>5212</v>
      </c>
      <c r="F65" s="69" t="s">
        <v>134</v>
      </c>
      <c r="G65" s="12">
        <v>303600</v>
      </c>
      <c r="H65" s="12">
        <v>151000</v>
      </c>
      <c r="I65" s="10">
        <v>0</v>
      </c>
      <c r="J65" s="11">
        <v>151000</v>
      </c>
      <c r="K65" s="13">
        <v>0.497364953886693</v>
      </c>
      <c r="L65" s="97"/>
      <c r="M65" s="91"/>
      <c r="N65" s="24"/>
      <c r="P65"/>
      <c r="Q65"/>
      <c r="R65"/>
    </row>
    <row r="66" spans="1:18" ht="25.5" x14ac:dyDescent="0.2">
      <c r="A66" s="41">
        <v>63</v>
      </c>
      <c r="B66" s="5">
        <v>43135</v>
      </c>
      <c r="C66" s="4" t="s">
        <v>174</v>
      </c>
      <c r="D66" s="1" t="s">
        <v>5</v>
      </c>
      <c r="E66" s="2">
        <v>5213</v>
      </c>
      <c r="F66" s="4" t="s">
        <v>135</v>
      </c>
      <c r="G66" s="14">
        <v>260600</v>
      </c>
      <c r="H66" s="14">
        <v>65000</v>
      </c>
      <c r="I66" s="3">
        <v>0</v>
      </c>
      <c r="J66" s="8">
        <v>65000</v>
      </c>
      <c r="K66" s="15">
        <v>0.24942440521872603</v>
      </c>
      <c r="L66" s="98"/>
      <c r="M66" s="92"/>
      <c r="N66" s="24"/>
      <c r="P66"/>
      <c r="Q66"/>
      <c r="R66"/>
    </row>
    <row r="67" spans="1:18" ht="38.25" x14ac:dyDescent="0.2">
      <c r="A67" s="40">
        <v>64</v>
      </c>
      <c r="B67" s="5">
        <v>43135</v>
      </c>
      <c r="C67" s="4" t="s">
        <v>175</v>
      </c>
      <c r="D67" s="4" t="s">
        <v>177</v>
      </c>
      <c r="E67" s="2">
        <v>5221</v>
      </c>
      <c r="F67" s="4" t="s">
        <v>136</v>
      </c>
      <c r="G67" s="14">
        <v>368000</v>
      </c>
      <c r="H67" s="14">
        <v>50000</v>
      </c>
      <c r="I67" s="3">
        <v>80000</v>
      </c>
      <c r="J67" s="8">
        <v>130000</v>
      </c>
      <c r="K67" s="15">
        <v>0.35326086956521741</v>
      </c>
      <c r="L67" s="98"/>
      <c r="M67" s="92"/>
      <c r="N67" s="24"/>
      <c r="P67"/>
      <c r="Q67"/>
      <c r="R67"/>
    </row>
    <row r="68" spans="1:18" ht="25.5" x14ac:dyDescent="0.2">
      <c r="A68" s="41">
        <v>65</v>
      </c>
      <c r="B68" s="5">
        <v>43135</v>
      </c>
      <c r="C68" s="4" t="s">
        <v>176</v>
      </c>
      <c r="D68" s="4" t="s">
        <v>178</v>
      </c>
      <c r="E68" s="2">
        <v>5212</v>
      </c>
      <c r="F68" s="4" t="s">
        <v>137</v>
      </c>
      <c r="G68" s="14">
        <v>149000</v>
      </c>
      <c r="H68" s="14">
        <v>45000</v>
      </c>
      <c r="I68" s="3">
        <v>0</v>
      </c>
      <c r="J68" s="8">
        <v>45000</v>
      </c>
      <c r="K68" s="15">
        <v>0.30201342281879195</v>
      </c>
      <c r="L68" s="97"/>
      <c r="M68" s="91"/>
      <c r="N68" s="24"/>
      <c r="P68"/>
      <c r="Q68"/>
      <c r="R68"/>
    </row>
    <row r="69" spans="1:18" x14ac:dyDescent="0.2">
      <c r="A69" s="40">
        <v>66</v>
      </c>
      <c r="B69" s="5">
        <v>43135</v>
      </c>
      <c r="C69" s="1" t="s">
        <v>138</v>
      </c>
      <c r="D69" s="1" t="s">
        <v>139</v>
      </c>
      <c r="E69" s="2">
        <v>5213</v>
      </c>
      <c r="F69" s="4" t="s">
        <v>140</v>
      </c>
      <c r="G69" s="14">
        <v>340100</v>
      </c>
      <c r="H69" s="14">
        <v>190000</v>
      </c>
      <c r="I69" s="3">
        <v>0</v>
      </c>
      <c r="J69" s="8">
        <v>190000</v>
      </c>
      <c r="K69" s="15">
        <v>0.55865921787709494</v>
      </c>
      <c r="L69" s="98"/>
      <c r="M69" s="92"/>
      <c r="N69" s="24"/>
      <c r="P69"/>
      <c r="Q69"/>
      <c r="R69"/>
    </row>
    <row r="70" spans="1:18" x14ac:dyDescent="0.2">
      <c r="A70" s="41">
        <v>67</v>
      </c>
      <c r="B70" s="5">
        <v>43135</v>
      </c>
      <c r="C70" s="1" t="s">
        <v>141</v>
      </c>
      <c r="D70" s="1" t="s">
        <v>56</v>
      </c>
      <c r="E70" s="2">
        <v>5212</v>
      </c>
      <c r="F70" s="4" t="s">
        <v>142</v>
      </c>
      <c r="G70" s="14">
        <v>238700</v>
      </c>
      <c r="H70" s="14">
        <v>75000</v>
      </c>
      <c r="I70" s="3">
        <v>0</v>
      </c>
      <c r="J70" s="8">
        <v>75000</v>
      </c>
      <c r="K70" s="15">
        <v>0.31420192710515293</v>
      </c>
      <c r="L70" s="98"/>
      <c r="M70" s="92"/>
      <c r="N70" s="24"/>
      <c r="P70"/>
      <c r="Q70"/>
      <c r="R70"/>
    </row>
    <row r="71" spans="1:18" x14ac:dyDescent="0.2">
      <c r="A71" s="40">
        <v>68</v>
      </c>
      <c r="B71" s="5">
        <v>43135</v>
      </c>
      <c r="C71" s="1" t="s">
        <v>143</v>
      </c>
      <c r="D71" s="1" t="s">
        <v>56</v>
      </c>
      <c r="E71" s="2">
        <v>5212</v>
      </c>
      <c r="F71" s="4" t="s">
        <v>144</v>
      </c>
      <c r="G71" s="14">
        <v>148500</v>
      </c>
      <c r="H71" s="14">
        <v>50000</v>
      </c>
      <c r="I71" s="3">
        <v>0</v>
      </c>
      <c r="J71" s="8">
        <v>50000</v>
      </c>
      <c r="K71" s="15">
        <v>0.33670033670033672</v>
      </c>
      <c r="L71" s="98"/>
      <c r="M71" s="92"/>
      <c r="N71" s="24"/>
      <c r="P71"/>
      <c r="Q71"/>
      <c r="R71"/>
    </row>
    <row r="72" spans="1:18" x14ac:dyDescent="0.2">
      <c r="A72" s="41">
        <v>69</v>
      </c>
      <c r="B72" s="5">
        <v>43135</v>
      </c>
      <c r="C72" s="1" t="s">
        <v>145</v>
      </c>
      <c r="D72" s="1" t="s">
        <v>146</v>
      </c>
      <c r="E72" s="2">
        <v>5334</v>
      </c>
      <c r="F72" s="4" t="s">
        <v>147</v>
      </c>
      <c r="G72" s="14">
        <v>338000</v>
      </c>
      <c r="H72" s="14">
        <v>50000</v>
      </c>
      <c r="I72" s="3">
        <v>0</v>
      </c>
      <c r="J72" s="8">
        <v>50000</v>
      </c>
      <c r="K72" s="15">
        <v>0.14792899408284024</v>
      </c>
      <c r="L72" s="98"/>
      <c r="M72" s="92"/>
      <c r="N72" s="24"/>
      <c r="P72"/>
      <c r="Q72"/>
      <c r="R72"/>
    </row>
    <row r="73" spans="1:18" x14ac:dyDescent="0.2">
      <c r="A73" s="40">
        <v>70</v>
      </c>
      <c r="B73" s="5">
        <v>43135</v>
      </c>
      <c r="C73" s="1" t="s">
        <v>148</v>
      </c>
      <c r="D73" s="1" t="s">
        <v>146</v>
      </c>
      <c r="E73" s="2">
        <v>5334</v>
      </c>
      <c r="F73" s="4" t="s">
        <v>149</v>
      </c>
      <c r="G73" s="14">
        <v>229300</v>
      </c>
      <c r="H73" s="14">
        <v>60000</v>
      </c>
      <c r="I73" s="3">
        <v>0</v>
      </c>
      <c r="J73" s="8">
        <v>60000</v>
      </c>
      <c r="K73" s="15">
        <v>0.26166593981683384</v>
      </c>
      <c r="L73" s="98"/>
      <c r="M73" s="92"/>
      <c r="N73" s="24"/>
      <c r="P73"/>
      <c r="Q73"/>
      <c r="R73"/>
    </row>
    <row r="74" spans="1:18" ht="25.5" x14ac:dyDescent="0.2">
      <c r="A74" s="41">
        <v>71</v>
      </c>
      <c r="B74" s="5">
        <v>43135</v>
      </c>
      <c r="C74" s="4" t="s">
        <v>187</v>
      </c>
      <c r="D74" s="1" t="s">
        <v>112</v>
      </c>
      <c r="E74" s="2">
        <v>5213</v>
      </c>
      <c r="F74" s="4" t="s">
        <v>153</v>
      </c>
      <c r="G74" s="14">
        <v>149500</v>
      </c>
      <c r="H74" s="14">
        <v>74000</v>
      </c>
      <c r="I74" s="3">
        <v>0</v>
      </c>
      <c r="J74" s="8">
        <v>74000</v>
      </c>
      <c r="K74" s="15">
        <v>0.49498327759197325</v>
      </c>
      <c r="L74" s="98"/>
      <c r="M74" s="92"/>
      <c r="N74" s="24"/>
      <c r="P74"/>
      <c r="Q74"/>
      <c r="R74"/>
    </row>
    <row r="75" spans="1:18" x14ac:dyDescent="0.2">
      <c r="A75" s="40">
        <v>72</v>
      </c>
      <c r="B75" s="5">
        <v>43135</v>
      </c>
      <c r="C75" s="1" t="s">
        <v>150</v>
      </c>
      <c r="D75" s="1" t="s">
        <v>151</v>
      </c>
      <c r="E75" s="2">
        <v>5213</v>
      </c>
      <c r="F75" s="4" t="s">
        <v>152</v>
      </c>
      <c r="G75" s="14">
        <v>335500</v>
      </c>
      <c r="H75" s="14">
        <v>160000</v>
      </c>
      <c r="I75" s="3">
        <v>0</v>
      </c>
      <c r="J75" s="8">
        <v>160000</v>
      </c>
      <c r="K75" s="15">
        <v>0.47690014903129657</v>
      </c>
      <c r="L75" s="98"/>
      <c r="M75" s="92"/>
      <c r="N75" s="24"/>
      <c r="P75"/>
      <c r="Q75"/>
      <c r="R75"/>
    </row>
    <row r="76" spans="1:18" ht="25.5" x14ac:dyDescent="0.2">
      <c r="A76" s="41">
        <v>73</v>
      </c>
      <c r="B76" s="5">
        <v>43135</v>
      </c>
      <c r="C76" s="1" t="s">
        <v>154</v>
      </c>
      <c r="D76" s="4" t="s">
        <v>183</v>
      </c>
      <c r="E76" s="2">
        <v>5212</v>
      </c>
      <c r="F76" s="4" t="s">
        <v>155</v>
      </c>
      <c r="G76" s="14">
        <v>334500</v>
      </c>
      <c r="H76" s="14">
        <v>110000</v>
      </c>
      <c r="I76" s="3">
        <v>0</v>
      </c>
      <c r="J76" s="8">
        <v>110000</v>
      </c>
      <c r="K76" s="15">
        <v>0.32884902840059793</v>
      </c>
      <c r="L76" s="98"/>
      <c r="M76" s="92"/>
      <c r="N76" s="24"/>
      <c r="P76"/>
      <c r="Q76"/>
      <c r="R76"/>
    </row>
    <row r="77" spans="1:18" ht="25.5" x14ac:dyDescent="0.2">
      <c r="A77" s="40">
        <v>74</v>
      </c>
      <c r="B77" s="5">
        <v>43135</v>
      </c>
      <c r="C77" s="1" t="s">
        <v>156</v>
      </c>
      <c r="D77" s="4" t="s">
        <v>182</v>
      </c>
      <c r="E77" s="2">
        <v>5212</v>
      </c>
      <c r="F77" s="4" t="s">
        <v>157</v>
      </c>
      <c r="G77" s="14">
        <v>278000</v>
      </c>
      <c r="H77" s="14">
        <v>110000</v>
      </c>
      <c r="I77" s="3">
        <v>0</v>
      </c>
      <c r="J77" s="8">
        <v>110000</v>
      </c>
      <c r="K77" s="15">
        <v>0.39568345323741005</v>
      </c>
      <c r="L77" s="98"/>
      <c r="M77" s="92"/>
      <c r="N77" s="24"/>
      <c r="P77"/>
      <c r="Q77"/>
      <c r="R77"/>
    </row>
    <row r="78" spans="1:18" ht="26.25" thickBot="1" x14ac:dyDescent="0.25">
      <c r="A78" s="102">
        <v>75</v>
      </c>
      <c r="B78" s="79">
        <v>43135</v>
      </c>
      <c r="C78" s="80" t="s">
        <v>158</v>
      </c>
      <c r="D78" s="80" t="s">
        <v>183</v>
      </c>
      <c r="E78" s="70">
        <v>5212</v>
      </c>
      <c r="F78" s="80" t="s">
        <v>159</v>
      </c>
      <c r="G78" s="16">
        <v>289000</v>
      </c>
      <c r="H78" s="16">
        <v>112000</v>
      </c>
      <c r="I78" s="17">
        <v>0</v>
      </c>
      <c r="J78" s="18">
        <v>112000</v>
      </c>
      <c r="K78" s="19">
        <v>0.38754325259515571</v>
      </c>
      <c r="L78" s="100"/>
      <c r="M78" s="94"/>
      <c r="N78" s="49"/>
      <c r="O78" s="50"/>
      <c r="P78" s="50"/>
      <c r="Q78" s="50"/>
      <c r="R78"/>
    </row>
    <row r="79" spans="1:18" s="50" customFormat="1" ht="25.5" x14ac:dyDescent="0.2">
      <c r="A79" s="41">
        <v>76</v>
      </c>
      <c r="B79" s="71">
        <v>43224</v>
      </c>
      <c r="C79" s="72" t="s">
        <v>188</v>
      </c>
      <c r="D79" s="73" t="s">
        <v>56</v>
      </c>
      <c r="E79" s="74">
        <v>5212</v>
      </c>
      <c r="F79" s="72" t="s">
        <v>160</v>
      </c>
      <c r="G79" s="75">
        <v>530000</v>
      </c>
      <c r="H79" s="75">
        <v>75000</v>
      </c>
      <c r="I79" s="76">
        <v>60000</v>
      </c>
      <c r="J79" s="77">
        <v>135000</v>
      </c>
      <c r="K79" s="78">
        <v>0.25</v>
      </c>
      <c r="L79" s="101"/>
      <c r="M79" s="95"/>
      <c r="N79" s="24"/>
      <c r="O79"/>
      <c r="P79"/>
      <c r="Q79"/>
    </row>
    <row r="80" spans="1:18" ht="25.5" x14ac:dyDescent="0.2">
      <c r="A80" s="41">
        <v>77</v>
      </c>
      <c r="B80" s="5">
        <v>43224</v>
      </c>
      <c r="C80" s="1" t="s">
        <v>161</v>
      </c>
      <c r="D80" s="4" t="s">
        <v>179</v>
      </c>
      <c r="E80" s="2">
        <v>5221</v>
      </c>
      <c r="F80" s="4" t="s">
        <v>162</v>
      </c>
      <c r="G80" s="14">
        <v>127000</v>
      </c>
      <c r="H80" s="14">
        <v>63000</v>
      </c>
      <c r="I80" s="3">
        <v>0</v>
      </c>
      <c r="J80" s="8">
        <v>63000</v>
      </c>
      <c r="K80" s="15">
        <v>0.49606299212598426</v>
      </c>
      <c r="L80" s="98"/>
      <c r="M80" s="92"/>
      <c r="N80" s="24"/>
      <c r="P80"/>
      <c r="Q80"/>
      <c r="R80"/>
    </row>
    <row r="81" spans="1:18" ht="26.25" thickBot="1" x14ac:dyDescent="0.25">
      <c r="A81" s="40">
        <v>78</v>
      </c>
      <c r="B81" s="5">
        <v>43224</v>
      </c>
      <c r="C81" s="1" t="s">
        <v>163</v>
      </c>
      <c r="D81" s="4" t="s">
        <v>180</v>
      </c>
      <c r="E81" s="2">
        <v>5221</v>
      </c>
      <c r="F81" s="4" t="s">
        <v>164</v>
      </c>
      <c r="G81" s="14">
        <v>85000</v>
      </c>
      <c r="H81" s="14">
        <v>30000</v>
      </c>
      <c r="I81" s="3">
        <v>0</v>
      </c>
      <c r="J81" s="8">
        <v>30000</v>
      </c>
      <c r="K81" s="15">
        <v>0.35294117647058826</v>
      </c>
      <c r="L81" s="100"/>
      <c r="M81" s="92"/>
      <c r="N81" s="39"/>
      <c r="O81" s="37"/>
      <c r="P81" s="37"/>
      <c r="Q81" s="37"/>
      <c r="R81"/>
    </row>
    <row r="82" spans="1:18" s="37" customFormat="1" x14ac:dyDescent="0.2">
      <c r="A82" s="51"/>
      <c r="B82" s="52"/>
      <c r="C82" s="51"/>
      <c r="D82" s="53"/>
      <c r="E82" s="54"/>
      <c r="F82" s="53"/>
      <c r="G82" s="90">
        <f>SUM(G4:G81)</f>
        <v>16643197</v>
      </c>
      <c r="H82" s="90">
        <f>SUM(H4:H81)</f>
        <v>5990000</v>
      </c>
      <c r="I82" s="55"/>
      <c r="J82" s="55"/>
      <c r="K82" s="56"/>
      <c r="L82" s="51"/>
      <c r="M82" s="51"/>
      <c r="N82" s="63"/>
      <c r="O82" s="63"/>
    </row>
    <row r="83" spans="1:18" s="37" customFormat="1" x14ac:dyDescent="0.2">
      <c r="A83" s="57"/>
      <c r="B83" s="58"/>
      <c r="C83" s="57"/>
      <c r="D83" s="59"/>
      <c r="E83" s="60"/>
      <c r="F83" s="59"/>
      <c r="G83" s="59"/>
      <c r="H83" s="61"/>
      <c r="I83" s="61"/>
      <c r="J83" s="61"/>
      <c r="K83" s="62"/>
      <c r="L83" s="57"/>
      <c r="M83" s="57"/>
      <c r="N83" s="63"/>
      <c r="O83" s="63"/>
    </row>
    <row r="84" spans="1:18" s="37" customFormat="1" x14ac:dyDescent="0.2">
      <c r="A84" s="57"/>
      <c r="B84" s="58"/>
      <c r="C84" s="57"/>
      <c r="D84" s="59"/>
      <c r="E84" s="60"/>
      <c r="F84" s="59"/>
      <c r="G84" s="59"/>
      <c r="H84" s="61"/>
      <c r="I84" s="61"/>
      <c r="J84" s="61"/>
      <c r="K84" s="62"/>
      <c r="L84" s="57"/>
      <c r="M84" s="57"/>
      <c r="N84" s="63"/>
      <c r="O84" s="63"/>
    </row>
    <row r="85" spans="1:18" s="37" customFormat="1" x14ac:dyDescent="0.2">
      <c r="A85" s="57"/>
      <c r="B85" s="58"/>
      <c r="C85" s="57"/>
      <c r="D85" s="59"/>
      <c r="E85" s="60"/>
      <c r="F85" s="59"/>
      <c r="G85" s="59"/>
      <c r="H85" s="61"/>
      <c r="I85" s="61"/>
      <c r="J85" s="61"/>
      <c r="K85" s="62"/>
      <c r="L85" s="57"/>
      <c r="M85" s="57"/>
      <c r="N85" s="63"/>
      <c r="O85" s="63"/>
    </row>
    <row r="86" spans="1:18" s="37" customFormat="1" x14ac:dyDescent="0.2">
      <c r="A86" s="57"/>
      <c r="B86" s="58"/>
      <c r="C86" s="57"/>
      <c r="D86" s="59"/>
      <c r="E86" s="60"/>
      <c r="F86" s="59"/>
      <c r="G86" s="59"/>
      <c r="H86" s="61"/>
      <c r="I86" s="61"/>
      <c r="J86" s="61"/>
      <c r="K86" s="62"/>
      <c r="L86" s="57"/>
      <c r="M86" s="57"/>
      <c r="N86"/>
      <c r="O86"/>
      <c r="P86"/>
      <c r="Q86"/>
    </row>
    <row r="87" spans="1:18" ht="25.5" customHeight="1" x14ac:dyDescent="0.2">
      <c r="A87" s="108" t="s">
        <v>205</v>
      </c>
      <c r="B87" s="108"/>
      <c r="C87" s="108"/>
      <c r="D87" s="38"/>
      <c r="E87" s="38"/>
      <c r="F87" s="103"/>
      <c r="G87" s="103"/>
      <c r="H87" s="38"/>
      <c r="I87" s="38"/>
      <c r="J87" s="39"/>
      <c r="L87"/>
      <c r="M87"/>
      <c r="P87"/>
      <c r="Q87"/>
      <c r="R87"/>
    </row>
    <row r="88" spans="1:18" ht="25.5" x14ac:dyDescent="0.2">
      <c r="A88" s="40">
        <v>79</v>
      </c>
      <c r="B88" s="5" t="s">
        <v>165</v>
      </c>
      <c r="C88" s="1" t="s">
        <v>166</v>
      </c>
      <c r="D88" s="4" t="s">
        <v>182</v>
      </c>
      <c r="E88" s="2">
        <v>5212</v>
      </c>
      <c r="F88" s="109" t="s">
        <v>202</v>
      </c>
      <c r="G88" s="109"/>
      <c r="H88" s="109"/>
      <c r="I88" s="109"/>
      <c r="J88" s="39"/>
      <c r="L88"/>
      <c r="M88"/>
      <c r="P88"/>
      <c r="Q88"/>
      <c r="R88"/>
    </row>
    <row r="89" spans="1:18" ht="25.5" x14ac:dyDescent="0.2">
      <c r="A89" s="40">
        <v>80</v>
      </c>
      <c r="B89" s="64" t="s">
        <v>165</v>
      </c>
      <c r="C89" s="65" t="s">
        <v>200</v>
      </c>
      <c r="D89" s="66" t="s">
        <v>201</v>
      </c>
      <c r="E89" s="67"/>
      <c r="F89" s="109" t="s">
        <v>202</v>
      </c>
      <c r="G89" s="109"/>
      <c r="H89" s="109"/>
      <c r="I89" s="109"/>
      <c r="J89" s="39"/>
      <c r="L89"/>
      <c r="M89"/>
      <c r="R89"/>
    </row>
    <row r="90" spans="1:18" x14ac:dyDescent="0.2">
      <c r="A90" s="39"/>
      <c r="B90" s="39"/>
      <c r="C90" s="39"/>
      <c r="D90" s="39"/>
      <c r="E90" s="39"/>
      <c r="F90" s="104"/>
      <c r="G90" s="104"/>
      <c r="H90" s="39"/>
      <c r="I90" s="39"/>
      <c r="J90" s="39"/>
    </row>
  </sheetData>
  <mergeCells count="6">
    <mergeCell ref="L2:M2"/>
    <mergeCell ref="A87:C87"/>
    <mergeCell ref="F88:I88"/>
    <mergeCell ref="F89:I89"/>
    <mergeCell ref="H2:K2"/>
    <mergeCell ref="H1:K1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Překlady ze světové literatury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2018-12-17T11:12:59Z</cp:lastPrinted>
  <dcterms:created xsi:type="dcterms:W3CDTF">2018-11-08T11:49:02Z</dcterms:created>
  <dcterms:modified xsi:type="dcterms:W3CDTF">2018-12-19T12:52:00Z</dcterms:modified>
</cp:coreProperties>
</file>