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/>
  <mc:AlternateContent xmlns:mc="http://schemas.openxmlformats.org/markup-compatibility/2006">
    <mc:Choice Requires="x15">
      <x15ac:absPath xmlns:x15ac="http://schemas.microsoft.com/office/spreadsheetml/2010/11/ac" url="\\SRNPV14\rdf$\radim.kopac\Desktop\R_K\2023\Překlady\_Překlad 2023_II_výsledky\"/>
    </mc:Choice>
  </mc:AlternateContent>
  <xr:revisionPtr revIDLastSave="0" documentId="8_{690ADB73-F586-4255-9472-F5320D939FA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3_I" sheetId="1" r:id="rId1"/>
  </sheets>
  <calcPr calcId="191029"/>
</workbook>
</file>

<file path=xl/calcChain.xml><?xml version="1.0" encoding="utf-8"?>
<calcChain xmlns="http://schemas.openxmlformats.org/spreadsheetml/2006/main">
  <c r="I73" i="1" l="1"/>
  <c r="K6" i="1"/>
  <c r="K18" i="1"/>
  <c r="I18" i="1"/>
  <c r="K23" i="1"/>
  <c r="I34" i="1"/>
  <c r="I48" i="1"/>
  <c r="K50" i="1"/>
  <c r="K62" i="1"/>
  <c r="K80" i="1"/>
  <c r="I90" i="1"/>
  <c r="I97" i="1"/>
  <c r="K5" i="1"/>
  <c r="K122" i="1" l="1"/>
  <c r="I122" i="1"/>
  <c r="H122" i="1" l="1"/>
  <c r="G122" i="1"/>
  <c r="F122" i="1"/>
  <c r="E122" i="1"/>
  <c r="L123" i="1" l="1"/>
  <c r="H123" i="1"/>
</calcChain>
</file>

<file path=xl/sharedStrings.xml><?xml version="1.0" encoding="utf-8"?>
<sst xmlns="http://schemas.openxmlformats.org/spreadsheetml/2006/main" count="490" uniqueCount="248">
  <si>
    <t xml:space="preserve">  </t>
  </si>
  <si>
    <t>Required Support (CZK)</t>
  </si>
  <si>
    <t>Support (CZK)</t>
  </si>
  <si>
    <t>Country</t>
  </si>
  <si>
    <t>Publisher</t>
  </si>
  <si>
    <t>Author/title</t>
  </si>
  <si>
    <t>Translation</t>
  </si>
  <si>
    <t>Copyright</t>
  </si>
  <si>
    <t>Design, typesetting, printing</t>
  </si>
  <si>
    <t>Promotion</t>
  </si>
  <si>
    <t>Evaluation</t>
  </si>
  <si>
    <t>ČR</t>
  </si>
  <si>
    <t>Francie</t>
  </si>
  <si>
    <t>Jižní Korea</t>
  </si>
  <si>
    <t>Polsko</t>
  </si>
  <si>
    <t>Itálie</t>
  </si>
  <si>
    <t>Bulharsko</t>
  </si>
  <si>
    <t>Makedonie</t>
  </si>
  <si>
    <t>Maďarsko</t>
  </si>
  <si>
    <t>Srbsko</t>
  </si>
  <si>
    <t>Řecko</t>
  </si>
  <si>
    <t>Chorvatsko</t>
  </si>
  <si>
    <t>Německo</t>
  </si>
  <si>
    <t>Španělsko</t>
  </si>
  <si>
    <t>Rakousko</t>
  </si>
  <si>
    <t>Slovinsko</t>
  </si>
  <si>
    <t>Celkem</t>
  </si>
  <si>
    <t>Egypt</t>
  </si>
  <si>
    <t>Alena Mornštajnová: Hana</t>
  </si>
  <si>
    <t>Hana Hadas</t>
  </si>
  <si>
    <t>Velká Británie</t>
  </si>
  <si>
    <t>Lucie Faulerová: Smrtholka</t>
  </si>
  <si>
    <t>Lotyšsko</t>
  </si>
  <si>
    <t>Alena Mornštajnová: Tiché roky</t>
  </si>
  <si>
    <t>Tchaj-wan</t>
  </si>
  <si>
    <t>Karel Čapek: Kniha apokryfů</t>
  </si>
  <si>
    <t>Stara Szkola</t>
  </si>
  <si>
    <t>Flóra Peťovská</t>
  </si>
  <si>
    <t>Portugalsko</t>
  </si>
  <si>
    <t>Drava Verlag</t>
  </si>
  <si>
    <t>Patrik Banga: Skutečná cesta ven (ukázka)</t>
  </si>
  <si>
    <t>Finsko</t>
  </si>
  <si>
    <t>Romana Koštuková: Apolenka z modrotisku</t>
  </si>
  <si>
    <t>Csirimojó Kiadó</t>
  </si>
  <si>
    <t>Karel Čapek: Válka s mloky</t>
  </si>
  <si>
    <t>Jumava</t>
  </si>
  <si>
    <t>Historical Quest Publications</t>
  </si>
  <si>
    <t>Sefsafa Publishing</t>
  </si>
  <si>
    <t>Karel Čapek: Továrna na absolutno</t>
  </si>
  <si>
    <t xml:space="preserve">Bosna a Hercegovina </t>
  </si>
  <si>
    <t>BuyBook</t>
  </si>
  <si>
    <t>Vesna Evans: Sametový domov</t>
  </si>
  <si>
    <t>Josef Škvorecký: Zbabělci</t>
  </si>
  <si>
    <t>Nizozemsko</t>
  </si>
  <si>
    <t>Antolog Books</t>
  </si>
  <si>
    <t>Petra Klabouchová: Prameny Vltavy</t>
  </si>
  <si>
    <t>Hena Com, d. o. o.</t>
  </si>
  <si>
    <t>Etiopie</t>
  </si>
  <si>
    <t>Hohe Publisher</t>
  </si>
  <si>
    <t>Albánie</t>
  </si>
  <si>
    <t>Ombra GVG Publishing House</t>
  </si>
  <si>
    <t>Ammonite, d. o. o.</t>
  </si>
  <si>
    <t>Isabel Stainsby</t>
  </si>
  <si>
    <t>Karl Rauch Verlag</t>
  </si>
  <si>
    <t>Vietnam</t>
  </si>
  <si>
    <t>Vietnam Women's Publishing House</t>
  </si>
  <si>
    <t>Ruben Dario Romero Carrion</t>
  </si>
  <si>
    <t>Support Programme for the Publication of Translations of Original Czech Literature Abroad_2023/II</t>
  </si>
  <si>
    <t>1 € = 25 CZK</t>
  </si>
  <si>
    <t>Al Arabi</t>
  </si>
  <si>
    <t>Michal Sýkora: Případ pro exorcistu</t>
  </si>
  <si>
    <t>Alexandria Publications</t>
  </si>
  <si>
    <t>Kateřina Tučková: Vyhnání Gerty Schnirch</t>
  </si>
  <si>
    <t>David Böhm: Než dočtete tuto větu…</t>
  </si>
  <si>
    <t>KUD Sodobnost International</t>
  </si>
  <si>
    <t>Petr Stančík: H2O a poklad šíleného oka</t>
  </si>
  <si>
    <t>Arménie</t>
  </si>
  <si>
    <t>Vogi-Nairi Arts Center</t>
  </si>
  <si>
    <t>Irena Dousková: O bílých slonech</t>
  </si>
  <si>
    <t>Irena Hejdová: Nedráždi bráchu bosou nohou</t>
  </si>
  <si>
    <t>Ed. Males Herbes</t>
  </si>
  <si>
    <t>Pegasus</t>
  </si>
  <si>
    <t>Jaroslav Hašek: Osudy dobrého vojáka Švejka za světové války I-IV</t>
  </si>
  <si>
    <t>KUD Apokalipsa</t>
  </si>
  <si>
    <t>Jan Patočka: Věčnost a dějinnost</t>
  </si>
  <si>
    <t>Litva</t>
  </si>
  <si>
    <t>Terra Publica</t>
  </si>
  <si>
    <t>Vojtěch Matocha: Prašina I</t>
  </si>
  <si>
    <t>Universitätsverlag Winter</t>
  </si>
  <si>
    <t>Vladimír Holan: Spisy 12</t>
  </si>
  <si>
    <r>
      <t>Daniel Ordó</t>
    </r>
    <r>
      <rPr>
        <sz val="10"/>
        <color indexed="8"/>
        <rFont val="Calibri"/>
        <family val="2"/>
        <charset val="238"/>
      </rPr>
      <t>ñ</t>
    </r>
    <r>
      <rPr>
        <sz val="10"/>
        <color indexed="8"/>
        <rFont val="Arial"/>
        <family val="2"/>
        <charset val="238"/>
      </rPr>
      <t>ez Franco</t>
    </r>
  </si>
  <si>
    <t>Marek Toman: Nejmilovanější Paquito! (ukázka)</t>
  </si>
  <si>
    <t>Azerbajdžán</t>
  </si>
  <si>
    <t>Anar Rahimov</t>
  </si>
  <si>
    <t>Karel Čapek: R. U. R. (ukázka)</t>
  </si>
  <si>
    <t>Marek Toman: Florentin Flowers</t>
  </si>
  <si>
    <t>Editorial Barrett</t>
  </si>
  <si>
    <t>Vojtěch Mašek: Panáček, pecka, švestka, poleno a zase panáček (šp.)</t>
  </si>
  <si>
    <t>Vojtěch Mašek: Panáček, pecka, švestka, poleno a zase panáček (kat.)</t>
  </si>
  <si>
    <t>Seagull Books</t>
  </si>
  <si>
    <t>Jan Němec: Liliputin</t>
  </si>
  <si>
    <t>Petr Čornej: Husitská revoluce</t>
  </si>
  <si>
    <t>Typotex Publishing</t>
  </si>
  <si>
    <t>Lena Dorn</t>
  </si>
  <si>
    <t>Ivan Palacký: Škody jsou tajné (ukázka)</t>
  </si>
  <si>
    <t>Michal Ajvaz: Zlatý věk</t>
  </si>
  <si>
    <t>Jáchym Topol: Chladnou zemí</t>
  </si>
  <si>
    <t>Práh</t>
  </si>
  <si>
    <t>Martin Vopěnka: Václav Havel (francouzsky)</t>
  </si>
  <si>
    <t>Martin Vopěnka: Václav Havel (španělsky)</t>
  </si>
  <si>
    <t>Martin Vopěnka: Václav Havel (italsky)</t>
  </si>
  <si>
    <t>Martin Vopěnka: Václav Havel (německy)</t>
  </si>
  <si>
    <t>Martin Vopěnka: Václav Havel (anglicky)</t>
  </si>
  <si>
    <t>Artuma</t>
  </si>
  <si>
    <t>Tomáš Halík: Dotkni se ran</t>
  </si>
  <si>
    <t>Galaxia Gutenberg</t>
  </si>
  <si>
    <t>Radka Denemarková: Hodiny z olova</t>
  </si>
  <si>
    <t>Mi:Lu Publishing</t>
  </si>
  <si>
    <t>Marek Šindelka: Mapa Anny</t>
  </si>
  <si>
    <t>Makavej</t>
  </si>
  <si>
    <t>Karel Čapek: Cestopisy</t>
  </si>
  <si>
    <t>Karel Čapek: Povětroň</t>
  </si>
  <si>
    <t>Jaroslav Rudiš: Nebe pod Berlínem</t>
  </si>
  <si>
    <t>Twisted Spoon Press</t>
  </si>
  <si>
    <t>Vítězslav Nezval: Pražský chodec</t>
  </si>
  <si>
    <t>Colibri</t>
  </si>
  <si>
    <t>Bohumil Hrabal: Proluky</t>
  </si>
  <si>
    <t>Norsko</t>
  </si>
  <si>
    <t>Solum Bokvennen AS</t>
  </si>
  <si>
    <t>Jáchym Topol: Citlivý člověk</t>
  </si>
  <si>
    <t>Éditions MeMo</t>
  </si>
  <si>
    <t>Jiří Dvořák: Bydlíme</t>
  </si>
  <si>
    <t>Alatoran</t>
  </si>
  <si>
    <t>Paulinas Editora</t>
  </si>
  <si>
    <t>Tomáš Halík: Odpoledne křesťanství</t>
  </si>
  <si>
    <t>Turecko</t>
  </si>
  <si>
    <t>Livera Publications</t>
  </si>
  <si>
    <t>Karel Čapek: Zahradníkův rok</t>
  </si>
  <si>
    <t>Ukrajina</t>
  </si>
  <si>
    <t>The Old Lion Publishing House</t>
  </si>
  <si>
    <t>Anna Cima: Probudím se na Šibuji</t>
  </si>
  <si>
    <t>Marco Polo Press</t>
  </si>
  <si>
    <t>Bianca Bellová: Jezero</t>
  </si>
  <si>
    <t>Štrik</t>
  </si>
  <si>
    <t>Zuzana Brabcová: Rok perel</t>
  </si>
  <si>
    <t>Petra Dvořáková: Zahrada</t>
  </si>
  <si>
    <t>Irena Dousková: Medvědí tanec</t>
  </si>
  <si>
    <t>Silesia Progress</t>
  </si>
  <si>
    <t>František Kotleta: Spad</t>
  </si>
  <si>
    <t>Elm Və Təhsil Nəşriyyati</t>
  </si>
  <si>
    <t>Antologie české klasické povídky</t>
  </si>
  <si>
    <t>SIA Baltais Valis</t>
  </si>
  <si>
    <t>Perun Artis</t>
  </si>
  <si>
    <t>Antonín Bajaja: Na krásné modré Dřevnici</t>
  </si>
  <si>
    <t>Liels un Mazs SIA</t>
  </si>
  <si>
    <t>Olga Černá: Klárka a 11 babiček</t>
  </si>
  <si>
    <t>Bohdan</t>
  </si>
  <si>
    <t>Pavel Čech: Velké dobrodružství P. Střechy</t>
  </si>
  <si>
    <t>Pavel Čech: A</t>
  </si>
  <si>
    <t>Petra Dvořáková: Chirurg (ukázka)</t>
  </si>
  <si>
    <t>Petra Dvořáková: Vrány (ukázka)</t>
  </si>
  <si>
    <t>Phi knygos</t>
  </si>
  <si>
    <t>Jan Patočka: Platón a Evropa</t>
  </si>
  <si>
    <t>Dánsko</t>
  </si>
  <si>
    <t>Mr. East Forlag</t>
  </si>
  <si>
    <t>Tereza Verecká: Stropopodní žuchbuchy (ukázka)</t>
  </si>
  <si>
    <t>Hana Lundiaková: Co je ti do toho (ukázka)</t>
  </si>
  <si>
    <t>Zuzana Kříhová</t>
  </si>
  <si>
    <t>Kateřina Tučková: Žítkovské bohyně (ukázka)</t>
  </si>
  <si>
    <t>Valentina Edizioni</t>
  </si>
  <si>
    <t>Magda Garguálková, Marie Urbánková: Už poznám! Barvy</t>
  </si>
  <si>
    <t>Magda Garguláková, Lenka Chytilová: Taky mám svoji pokojovku</t>
  </si>
  <si>
    <t>Agullo Éditions</t>
  </si>
  <si>
    <t>Magdalena Platzová: Život po Kafkovi</t>
  </si>
  <si>
    <t>Eva Tvrdá: Třešňovou alejí</t>
  </si>
  <si>
    <t>Gjurgja</t>
  </si>
  <si>
    <t>Matcom</t>
  </si>
  <si>
    <t>Karel Schulz: Princezna z kapradí</t>
  </si>
  <si>
    <t>Karel Čapek: Trapné povídky</t>
  </si>
  <si>
    <t>Treći Trg</t>
  </si>
  <si>
    <t>Adam Borzič: Vybrané básně</t>
  </si>
  <si>
    <t>Dom Literatury w Lodzi</t>
  </si>
  <si>
    <t>Marie Šťastná: Interiéry</t>
  </si>
  <si>
    <t>Brainfood Publications</t>
  </si>
  <si>
    <t>Tereza Říčanová: To je Istanbul</t>
  </si>
  <si>
    <t>Tereza Drahoňovská, Štěpánka Jislová: Bez vlasů</t>
  </si>
  <si>
    <t>Masr El Arabia</t>
  </si>
  <si>
    <t>Lucie Faulerová: Lapači prachu</t>
  </si>
  <si>
    <t>Matěj Hořava: Pálenka</t>
  </si>
  <si>
    <t>Mirko Kraetsch</t>
  </si>
  <si>
    <t>Irena Dousková: Konec dobrý (ukázka)</t>
  </si>
  <si>
    <t>Afera</t>
  </si>
  <si>
    <t>Marek Šindelka: Únava materiálu</t>
  </si>
  <si>
    <t>Michal Sýkora: 5 mrtvých psů</t>
  </si>
  <si>
    <t>Osiris Bookshop</t>
  </si>
  <si>
    <t>Tereza Boučková: Život je nádherný</t>
  </si>
  <si>
    <t>Elles Publishing</t>
  </si>
  <si>
    <t>Vladislav Vančura: Marketa Lazarová</t>
  </si>
  <si>
    <t>Božena Němcová: Princ Bajaja aj. pohádky</t>
  </si>
  <si>
    <t>Alena Mornštajnová: Les v domě</t>
  </si>
  <si>
    <t>Rumunsko</t>
  </si>
  <si>
    <t>Eikon</t>
  </si>
  <si>
    <t>Petergailis</t>
  </si>
  <si>
    <t>Ondřej Sekora: Ferda mravenec</t>
  </si>
  <si>
    <t>Paradox</t>
  </si>
  <si>
    <t>Egon Bondy: Ve všední den i v neděli</t>
  </si>
  <si>
    <t>Prostor</t>
  </si>
  <si>
    <t>Veronika Opatřilová: Počkej na moře (ukázka, angličtina)</t>
  </si>
  <si>
    <t>Veronika Opatřilová: Počkej na moře (ukázka, němčina)</t>
  </si>
  <si>
    <t>Olga Stehlíková: Mojenka</t>
  </si>
  <si>
    <t>Tereza Kopecká, Tomáš Kopecký: Naprostá šílenost</t>
  </si>
  <si>
    <t>Jaroslav Rudiš, Nicolas Mahler: Noční chodci</t>
  </si>
  <si>
    <t>Edizioni Joker</t>
  </si>
  <si>
    <t>Růžena Jesenská: Výbor z povídek</t>
  </si>
  <si>
    <t>Anna Deák</t>
  </si>
  <si>
    <t>Karin Lednická: Šikmý kostel (ukázka)</t>
  </si>
  <si>
    <t>Pagoma přes</t>
  </si>
  <si>
    <t>Jindřich Janíček: Na sever severozápadní linkou (ukázka)</t>
  </si>
  <si>
    <t>Zsuzsanna Juhászné Hahn</t>
  </si>
  <si>
    <t>Zuzana Dostálová: Soběstačný (ukázka)</t>
  </si>
  <si>
    <t>Mala zvona, d. o. o.</t>
  </si>
  <si>
    <t>Cue Press</t>
  </si>
  <si>
    <t>Miloš Forman, Bohdan Sláma: Rozhovor</t>
  </si>
  <si>
    <t>Mitteldeutscher Verlag</t>
  </si>
  <si>
    <t>Zuzana Urbánková: Marianum</t>
  </si>
  <si>
    <t>USA</t>
  </si>
  <si>
    <t>Plamen Press</t>
  </si>
  <si>
    <t>Hana Andronikova: Nebe nemá dno</t>
  </si>
  <si>
    <t>Kairaamo Publishing</t>
  </si>
  <si>
    <t>Jakup Ceraja</t>
  </si>
  <si>
    <t>Il Gatto Verde Edizioni</t>
  </si>
  <si>
    <t>Daniel Rušar, Kristýna Šťastná: Datel a slabihoudek</t>
  </si>
  <si>
    <t>René Nekuda: Příběhostroj</t>
  </si>
  <si>
    <t>Kristina Nesvedová: Kdo spí ve spíži (ukázka)</t>
  </si>
  <si>
    <t>Petra Klabouchová: U severní zdi</t>
  </si>
  <si>
    <t>Vaga Publishers</t>
  </si>
  <si>
    <t>Kwartalnik Literacki Wyspa</t>
  </si>
  <si>
    <t>Ukázky ze současné české literatury</t>
  </si>
  <si>
    <t>Matica hrvatska</t>
  </si>
  <si>
    <t>Baobab</t>
  </si>
  <si>
    <t>Magdalena Rutová: Já, chobotnice (ukázka)</t>
  </si>
  <si>
    <t>Irán</t>
  </si>
  <si>
    <t>Nafir Publications</t>
  </si>
  <si>
    <t>Jaroslav Seifert: Vybrané básně</t>
  </si>
  <si>
    <t>Wabi Sabi Investments</t>
  </si>
  <si>
    <t>Marek Toman, Jan Blažek: Odsunuté děti</t>
  </si>
  <si>
    <t>A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</si>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</sst>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 Kč&quot;"/>
    <numFmt numFmtId="165" formatCode="&quot; &quot;* #,##0&quot;    &quot;;&quot;-&quot;* #,##0&quot;    &quot;;&quot; &quot;* &quot;-    &quot;"/>
    <numFmt numFmtId="166" formatCode="&quot; &quot;* #,##0&quot;    &quot;;&quot;-&quot;* #,##0&quot;    &quot;;&quot; &quot;* &quot;-&quot;??&quot;    &quot;"/>
  </numFmts>
  <fonts count="9" x14ac:knownFonts="1">
    <font>
      <sz val="10"/>
      <color indexed="8"/>
      <name val="Arial CE"/>
    </font>
    <font>
      <sz val="10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 CE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57">
    <xf numFmtId="0" fontId="0" fillId="0" borderId="0" xfId="0" applyFont="1" applyAlignment="1"/>
    <xf numFmtId="0" fontId="0" fillId="0" borderId="0" xfId="0" applyNumberFormat="1" applyFont="1" applyAlignment="1"/>
    <xf numFmtId="165" fontId="1" fillId="0" borderId="10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 horizontal="left"/>
    </xf>
    <xf numFmtId="166" fontId="1" fillId="0" borderId="1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3" fontId="3" fillId="0" borderId="2" xfId="0" applyNumberFormat="1" applyFont="1" applyFill="1" applyBorder="1" applyAlignment="1">
      <alignment horizontal="left"/>
    </xf>
    <xf numFmtId="165" fontId="3" fillId="0" borderId="2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7" fillId="0" borderId="0" xfId="0" applyNumberFormat="1" applyFont="1" applyAlignment="1"/>
    <xf numFmtId="165" fontId="3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165" fontId="6" fillId="2" borderId="2" xfId="0" applyNumberFormat="1" applyFont="1" applyFill="1" applyBorder="1" applyAlignment="1">
      <alignment horizontal="left"/>
    </xf>
    <xf numFmtId="165" fontId="1" fillId="2" borderId="9" xfId="0" applyNumberFormat="1" applyFont="1" applyFill="1" applyBorder="1" applyAlignment="1">
      <alignment horizontal="left"/>
    </xf>
    <xf numFmtId="165" fontId="1" fillId="2" borderId="10" xfId="0" applyNumberFormat="1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 wrapText="1"/>
    </xf>
    <xf numFmtId="49" fontId="3" fillId="2" borderId="2" xfId="0" applyNumberFormat="1" applyFont="1" applyFill="1" applyBorder="1" applyAlignment="1">
      <alignment horizontal="left" vertical="center" wrapText="1"/>
    </xf>
    <xf numFmtId="165" fontId="1" fillId="2" borderId="18" xfId="0" applyNumberFormat="1" applyFont="1" applyFill="1" applyBorder="1" applyAlignment="1">
      <alignment horizontal="left"/>
    </xf>
    <xf numFmtId="165" fontId="1" fillId="2" borderId="19" xfId="0" applyNumberFormat="1" applyFont="1" applyFill="1" applyBorder="1" applyAlignment="1">
      <alignment horizontal="left"/>
    </xf>
    <xf numFmtId="165" fontId="1" fillId="2" borderId="20" xfId="0" applyNumberFormat="1" applyFont="1" applyFill="1" applyBorder="1" applyAlignment="1">
      <alignment horizontal="left"/>
    </xf>
    <xf numFmtId="49" fontId="8" fillId="2" borderId="2" xfId="0" applyNumberFormat="1" applyFont="1" applyFill="1" applyBorder="1" applyAlignment="1">
      <alignment horizontal="left" wrapText="1"/>
    </xf>
    <xf numFmtId="49" fontId="8" fillId="2" borderId="17" xfId="0" applyNumberFormat="1" applyFont="1" applyFill="1" applyBorder="1" applyAlignment="1">
      <alignment horizontal="left"/>
    </xf>
    <xf numFmtId="49" fontId="8" fillId="2" borderId="7" xfId="0" applyNumberFormat="1" applyFont="1" applyFill="1" applyBorder="1" applyAlignment="1">
      <alignment horizontal="left"/>
    </xf>
    <xf numFmtId="165" fontId="3" fillId="2" borderId="9" xfId="0" applyNumberFormat="1" applyFont="1" applyFill="1" applyBorder="1" applyAlignment="1">
      <alignment horizontal="left"/>
    </xf>
    <xf numFmtId="165" fontId="3" fillId="2" borderId="10" xfId="0" applyNumberFormat="1" applyFont="1" applyFill="1" applyBorder="1" applyAlignment="1">
      <alignment horizontal="left"/>
    </xf>
    <xf numFmtId="165" fontId="3" fillId="2" borderId="1" xfId="0" applyNumberFormat="1" applyFont="1" applyFill="1" applyBorder="1" applyAlignment="1">
      <alignment horizontal="left"/>
    </xf>
    <xf numFmtId="165" fontId="3" fillId="2" borderId="9" xfId="0" applyNumberFormat="1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FF0000"/>
      <rgbColor rgb="FFFFFFFF"/>
      <rgbColor rgb="FFFFFF00"/>
      <rgbColor rgb="FFAAAAA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3"/>
  <sheetViews>
    <sheetView showGridLines="0" tabSelected="1" zoomScale="93" workbookViewId="0">
      <pane ySplit="3" topLeftCell="A4" activePane="bottomLeft" state="frozen"/>
      <selection pane="bottomLeft"/>
    </sheetView>
  </sheetViews>
  <sheetFormatPr defaultColWidth="9.140625" defaultRowHeight="12" customHeight="1" x14ac:dyDescent="0.2"/>
  <cols>
    <col min="1" max="1" width="4.140625" style="1" customWidth="1"/>
    <col min="2" max="2" width="20.85546875" style="1" customWidth="1"/>
    <col min="3" max="3" width="23.85546875" style="1" customWidth="1"/>
    <col min="4" max="4" width="34.42578125" style="1" customWidth="1"/>
    <col min="5" max="12" width="12.85546875" style="1" customWidth="1"/>
    <col min="13" max="13" width="12.85546875" style="38" bestFit="1" customWidth="1"/>
    <col min="14" max="16384" width="9.140625" style="1"/>
  </cols>
  <sheetData>
    <row r="1" spans="1:13" ht="24.75" customHeight="1" thickBot="1" x14ac:dyDescent="0.35">
      <c r="A1" s="11" t="s">
        <v>0</v>
      </c>
      <c r="B1" s="12" t="s">
        <v>67</v>
      </c>
      <c r="C1" s="13"/>
      <c r="D1" s="14"/>
      <c r="E1" s="14"/>
      <c r="F1" s="15"/>
      <c r="G1" s="16"/>
      <c r="H1" s="16"/>
      <c r="I1" s="16"/>
      <c r="J1" s="16"/>
      <c r="K1" s="16"/>
      <c r="L1" s="16"/>
      <c r="M1" s="36"/>
    </row>
    <row r="2" spans="1:13" ht="36" customHeight="1" thickBot="1" x14ac:dyDescent="0.25">
      <c r="A2" s="17"/>
      <c r="B2" s="3"/>
      <c r="C2" s="3"/>
      <c r="D2" s="3"/>
      <c r="E2" s="4" t="s">
        <v>1</v>
      </c>
      <c r="F2" s="5" t="s">
        <v>68</v>
      </c>
      <c r="G2" s="6"/>
      <c r="H2" s="6"/>
      <c r="I2" s="45" t="s">
        <v>2</v>
      </c>
      <c r="J2" s="6"/>
      <c r="K2" s="6"/>
      <c r="L2" s="5"/>
      <c r="M2" s="37"/>
    </row>
    <row r="3" spans="1:13" ht="36" customHeight="1" thickBot="1" x14ac:dyDescent="0.25">
      <c r="A3" s="7"/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45" t="s">
        <v>6</v>
      </c>
      <c r="J3" s="45" t="s">
        <v>7</v>
      </c>
      <c r="K3" s="46" t="s">
        <v>8</v>
      </c>
      <c r="L3" s="45" t="s">
        <v>9</v>
      </c>
      <c r="M3" s="50" t="s">
        <v>10</v>
      </c>
    </row>
    <row r="4" spans="1:13" ht="24.95" customHeight="1" x14ac:dyDescent="0.2">
      <c r="A4" s="18">
        <v>1</v>
      </c>
      <c r="B4" s="19" t="s">
        <v>27</v>
      </c>
      <c r="C4" s="19" t="s">
        <v>69</v>
      </c>
      <c r="D4" s="19" t="s">
        <v>70</v>
      </c>
      <c r="E4" s="2">
        <v>117000</v>
      </c>
      <c r="F4" s="2">
        <v>0</v>
      </c>
      <c r="G4" s="2">
        <v>26150</v>
      </c>
      <c r="H4" s="20">
        <v>0</v>
      </c>
      <c r="I4" s="47"/>
      <c r="J4" s="48"/>
      <c r="K4" s="48"/>
      <c r="L4" s="49"/>
      <c r="M4" s="51" t="s">
        <v>247</v>
      </c>
    </row>
    <row r="5" spans="1:13" ht="24.95" customHeight="1" x14ac:dyDescent="0.2">
      <c r="A5" s="18">
        <v>2</v>
      </c>
      <c r="B5" s="19" t="s">
        <v>20</v>
      </c>
      <c r="C5" s="19" t="s">
        <v>71</v>
      </c>
      <c r="D5" s="19" t="s">
        <v>72</v>
      </c>
      <c r="E5" s="2">
        <v>50000</v>
      </c>
      <c r="F5" s="2">
        <v>0</v>
      </c>
      <c r="G5" s="2">
        <v>50000</v>
      </c>
      <c r="H5" s="20">
        <v>6250</v>
      </c>
      <c r="I5" s="53">
        <v>35000</v>
      </c>
      <c r="J5" s="54"/>
      <c r="K5" s="54">
        <f>G5*0.7</f>
        <v>35000</v>
      </c>
      <c r="L5" s="44"/>
      <c r="M5" s="52" t="s">
        <v>246</v>
      </c>
    </row>
    <row r="6" spans="1:13" ht="24.95" customHeight="1" x14ac:dyDescent="0.2">
      <c r="A6" s="18">
        <v>3</v>
      </c>
      <c r="B6" s="19" t="s">
        <v>22</v>
      </c>
      <c r="C6" s="19" t="s">
        <v>63</v>
      </c>
      <c r="D6" s="19" t="s">
        <v>73</v>
      </c>
      <c r="E6" s="2">
        <v>92500</v>
      </c>
      <c r="F6" s="2">
        <v>37500</v>
      </c>
      <c r="G6" s="2">
        <v>250000</v>
      </c>
      <c r="H6" s="20">
        <v>12500</v>
      </c>
      <c r="I6" s="53">
        <v>64000</v>
      </c>
      <c r="J6" s="54"/>
      <c r="K6" s="54">
        <f>G6*0.7</f>
        <v>175000</v>
      </c>
      <c r="L6" s="44"/>
      <c r="M6" s="52" t="s">
        <v>246</v>
      </c>
    </row>
    <row r="7" spans="1:13" ht="24.95" customHeight="1" x14ac:dyDescent="0.2">
      <c r="A7" s="18">
        <v>4</v>
      </c>
      <c r="B7" s="19" t="s">
        <v>25</v>
      </c>
      <c r="C7" s="19" t="s">
        <v>74</v>
      </c>
      <c r="D7" s="19" t="s">
        <v>75</v>
      </c>
      <c r="E7" s="2">
        <v>14425</v>
      </c>
      <c r="F7" s="2">
        <v>2250</v>
      </c>
      <c r="G7" s="2">
        <v>46250</v>
      </c>
      <c r="H7" s="20">
        <v>13125</v>
      </c>
      <c r="I7" s="53">
        <v>10000</v>
      </c>
      <c r="J7" s="54"/>
      <c r="K7" s="54">
        <v>32000</v>
      </c>
      <c r="L7" s="44"/>
      <c r="M7" s="52" t="s">
        <v>246</v>
      </c>
    </row>
    <row r="8" spans="1:13" ht="24.95" customHeight="1" x14ac:dyDescent="0.2">
      <c r="A8" s="18">
        <v>5</v>
      </c>
      <c r="B8" s="19" t="s">
        <v>76</v>
      </c>
      <c r="C8" s="19" t="s">
        <v>77</v>
      </c>
      <c r="D8" s="19" t="s">
        <v>78</v>
      </c>
      <c r="E8" s="2">
        <v>97500</v>
      </c>
      <c r="F8" s="2">
        <v>6250</v>
      </c>
      <c r="G8" s="2">
        <v>14375</v>
      </c>
      <c r="H8" s="20">
        <v>0</v>
      </c>
      <c r="I8" s="53"/>
      <c r="J8" s="54"/>
      <c r="K8" s="54"/>
      <c r="L8" s="44"/>
      <c r="M8" s="52" t="s">
        <v>247</v>
      </c>
    </row>
    <row r="9" spans="1:13" ht="24.95" customHeight="1" x14ac:dyDescent="0.2">
      <c r="A9" s="18">
        <v>6</v>
      </c>
      <c r="B9" s="19" t="s">
        <v>59</v>
      </c>
      <c r="C9" s="19" t="s">
        <v>60</v>
      </c>
      <c r="D9" s="19" t="s">
        <v>79</v>
      </c>
      <c r="E9" s="22">
        <v>10500</v>
      </c>
      <c r="F9" s="2">
        <v>1500</v>
      </c>
      <c r="G9" s="22">
        <v>70625</v>
      </c>
      <c r="H9" s="23">
        <v>6250</v>
      </c>
      <c r="I9" s="56"/>
      <c r="J9" s="54"/>
      <c r="K9" s="54"/>
      <c r="L9" s="44"/>
      <c r="M9" s="52" t="s">
        <v>247</v>
      </c>
    </row>
    <row r="10" spans="1:13" ht="24.95" customHeight="1" x14ac:dyDescent="0.2">
      <c r="A10" s="18">
        <v>7</v>
      </c>
      <c r="B10" s="19" t="s">
        <v>76</v>
      </c>
      <c r="C10" s="19" t="s">
        <v>77</v>
      </c>
      <c r="D10" s="19" t="s">
        <v>28</v>
      </c>
      <c r="E10" s="22">
        <v>122500</v>
      </c>
      <c r="F10" s="22">
        <v>7500</v>
      </c>
      <c r="G10" s="22">
        <v>375</v>
      </c>
      <c r="H10" s="23">
        <v>0</v>
      </c>
      <c r="I10" s="53"/>
      <c r="J10" s="54"/>
      <c r="K10" s="54"/>
      <c r="L10" s="44"/>
      <c r="M10" s="52" t="s">
        <v>247</v>
      </c>
    </row>
    <row r="11" spans="1:13" ht="24.95" customHeight="1" x14ac:dyDescent="0.2">
      <c r="A11" s="18">
        <v>8</v>
      </c>
      <c r="B11" s="19" t="s">
        <v>23</v>
      </c>
      <c r="C11" s="19" t="s">
        <v>80</v>
      </c>
      <c r="D11" s="19" t="s">
        <v>35</v>
      </c>
      <c r="E11" s="22">
        <v>41250</v>
      </c>
      <c r="F11" s="22">
        <v>0</v>
      </c>
      <c r="G11" s="22">
        <v>2500</v>
      </c>
      <c r="H11" s="23">
        <v>0</v>
      </c>
      <c r="I11" s="53"/>
      <c r="J11" s="54"/>
      <c r="K11" s="54"/>
      <c r="L11" s="44"/>
      <c r="M11" s="52" t="s">
        <v>247</v>
      </c>
    </row>
    <row r="12" spans="1:13" ht="24.95" customHeight="1" x14ac:dyDescent="0.2">
      <c r="A12" s="18">
        <v>9</v>
      </c>
      <c r="B12" s="19" t="s">
        <v>53</v>
      </c>
      <c r="C12" s="19" t="s">
        <v>81</v>
      </c>
      <c r="D12" s="19" t="s">
        <v>82</v>
      </c>
      <c r="E12" s="22">
        <v>387500</v>
      </c>
      <c r="F12" s="22">
        <v>0</v>
      </c>
      <c r="G12" s="22">
        <v>175000</v>
      </c>
      <c r="H12" s="23">
        <v>6250</v>
      </c>
      <c r="I12" s="56"/>
      <c r="J12" s="54"/>
      <c r="K12" s="54"/>
      <c r="L12" s="44"/>
      <c r="M12" s="52" t="s">
        <v>247</v>
      </c>
    </row>
    <row r="13" spans="1:13" ht="24.95" customHeight="1" x14ac:dyDescent="0.2">
      <c r="A13" s="18">
        <v>10</v>
      </c>
      <c r="B13" s="19" t="s">
        <v>25</v>
      </c>
      <c r="C13" s="19" t="s">
        <v>83</v>
      </c>
      <c r="D13" s="19" t="s">
        <v>84</v>
      </c>
      <c r="E13" s="22">
        <v>69250</v>
      </c>
      <c r="F13" s="22">
        <v>500</v>
      </c>
      <c r="G13" s="22">
        <v>55000</v>
      </c>
      <c r="H13" s="23">
        <v>5250</v>
      </c>
      <c r="I13" s="53"/>
      <c r="J13" s="54"/>
      <c r="K13" s="54"/>
      <c r="L13" s="44"/>
      <c r="M13" s="52" t="s">
        <v>247</v>
      </c>
    </row>
    <row r="14" spans="1:13" ht="24.95" customHeight="1" x14ac:dyDescent="0.2">
      <c r="A14" s="18">
        <v>11</v>
      </c>
      <c r="B14" s="19" t="s">
        <v>85</v>
      </c>
      <c r="C14" s="19" t="s">
        <v>86</v>
      </c>
      <c r="D14" s="19" t="s">
        <v>87</v>
      </c>
      <c r="E14" s="22">
        <v>17500</v>
      </c>
      <c r="F14" s="22">
        <v>0</v>
      </c>
      <c r="G14" s="22">
        <v>0</v>
      </c>
      <c r="H14" s="23">
        <v>3500</v>
      </c>
      <c r="I14" s="56"/>
      <c r="J14" s="54"/>
      <c r="K14" s="54"/>
      <c r="L14" s="44"/>
      <c r="M14" s="52" t="s">
        <v>247</v>
      </c>
    </row>
    <row r="15" spans="1:13" ht="24.95" customHeight="1" x14ac:dyDescent="0.2">
      <c r="A15" s="18">
        <v>12</v>
      </c>
      <c r="B15" s="19" t="s">
        <v>22</v>
      </c>
      <c r="C15" s="19" t="s">
        <v>88</v>
      </c>
      <c r="D15" s="19" t="s">
        <v>89</v>
      </c>
      <c r="E15" s="2">
        <v>200000</v>
      </c>
      <c r="F15" s="22">
        <v>0</v>
      </c>
      <c r="G15" s="22">
        <v>0</v>
      </c>
      <c r="H15" s="23">
        <v>0</v>
      </c>
      <c r="I15" s="53"/>
      <c r="J15" s="54"/>
      <c r="K15" s="54"/>
      <c r="L15" s="44"/>
      <c r="M15" s="52" t="s">
        <v>247</v>
      </c>
    </row>
    <row r="16" spans="1:13" ht="24.95" customHeight="1" x14ac:dyDescent="0.2">
      <c r="A16" s="18">
        <v>13</v>
      </c>
      <c r="B16" s="19" t="s">
        <v>11</v>
      </c>
      <c r="C16" s="19" t="s">
        <v>90</v>
      </c>
      <c r="D16" s="19" t="s">
        <v>91</v>
      </c>
      <c r="E16" s="2">
        <v>3150</v>
      </c>
      <c r="F16" s="2">
        <v>0</v>
      </c>
      <c r="G16" s="2">
        <v>0</v>
      </c>
      <c r="H16" s="20">
        <v>0</v>
      </c>
      <c r="I16" s="53">
        <v>3000</v>
      </c>
      <c r="J16" s="54"/>
      <c r="K16" s="54"/>
      <c r="L16" s="44"/>
      <c r="M16" s="52" t="s">
        <v>246</v>
      </c>
    </row>
    <row r="17" spans="1:13" ht="24.95" customHeight="1" x14ac:dyDescent="0.2">
      <c r="A17" s="18">
        <v>14</v>
      </c>
      <c r="B17" s="19" t="s">
        <v>92</v>
      </c>
      <c r="C17" s="19" t="s">
        <v>93</v>
      </c>
      <c r="D17" s="19" t="s">
        <v>94</v>
      </c>
      <c r="E17" s="2">
        <v>5250</v>
      </c>
      <c r="F17" s="2">
        <v>0</v>
      </c>
      <c r="G17" s="2">
        <v>0</v>
      </c>
      <c r="H17" s="20">
        <v>0</v>
      </c>
      <c r="I17" s="53"/>
      <c r="J17" s="54"/>
      <c r="K17" s="54"/>
      <c r="L17" s="44"/>
      <c r="M17" s="52" t="s">
        <v>247</v>
      </c>
    </row>
    <row r="18" spans="1:13" ht="24.95" customHeight="1" x14ac:dyDescent="0.2">
      <c r="A18" s="18">
        <v>15</v>
      </c>
      <c r="B18" s="19" t="s">
        <v>24</v>
      </c>
      <c r="C18" s="19" t="s">
        <v>39</v>
      </c>
      <c r="D18" s="19" t="s">
        <v>95</v>
      </c>
      <c r="E18" s="2">
        <v>110000</v>
      </c>
      <c r="F18" s="2">
        <v>25000</v>
      </c>
      <c r="G18" s="2">
        <v>100000</v>
      </c>
      <c r="H18" s="20">
        <v>50000</v>
      </c>
      <c r="I18" s="53">
        <f>E18*0.7</f>
        <v>77000</v>
      </c>
      <c r="J18" s="54"/>
      <c r="K18" s="54">
        <f>G18*0.7</f>
        <v>70000</v>
      </c>
      <c r="L18" s="44"/>
      <c r="M18" s="52" t="s">
        <v>246</v>
      </c>
    </row>
    <row r="19" spans="1:13" ht="24.95" customHeight="1" x14ac:dyDescent="0.2">
      <c r="A19" s="18">
        <v>16</v>
      </c>
      <c r="B19" s="19" t="s">
        <v>23</v>
      </c>
      <c r="C19" s="19" t="s">
        <v>96</v>
      </c>
      <c r="D19" s="19" t="s">
        <v>97</v>
      </c>
      <c r="E19" s="2">
        <v>11250</v>
      </c>
      <c r="F19" s="2">
        <v>15000</v>
      </c>
      <c r="G19" s="2">
        <v>142025</v>
      </c>
      <c r="H19" s="20">
        <v>25000</v>
      </c>
      <c r="I19" s="53">
        <v>7000</v>
      </c>
      <c r="J19" s="54"/>
      <c r="K19" s="54">
        <v>90000</v>
      </c>
      <c r="L19" s="44"/>
      <c r="M19" s="52" t="s">
        <v>246</v>
      </c>
    </row>
    <row r="20" spans="1:13" ht="24.95" customHeight="1" x14ac:dyDescent="0.2">
      <c r="A20" s="18">
        <v>17</v>
      </c>
      <c r="B20" s="19" t="s">
        <v>23</v>
      </c>
      <c r="C20" s="19" t="s">
        <v>96</v>
      </c>
      <c r="D20" s="19" t="s">
        <v>98</v>
      </c>
      <c r="E20" s="2">
        <v>11250</v>
      </c>
      <c r="F20" s="2">
        <v>15000</v>
      </c>
      <c r="G20" s="2">
        <v>142025</v>
      </c>
      <c r="H20" s="20">
        <v>25000</v>
      </c>
      <c r="I20" s="53">
        <v>7000</v>
      </c>
      <c r="J20" s="54"/>
      <c r="K20" s="54">
        <v>90000</v>
      </c>
      <c r="L20" s="44"/>
      <c r="M20" s="52" t="s">
        <v>246</v>
      </c>
    </row>
    <row r="21" spans="1:13" ht="24.95" customHeight="1" x14ac:dyDescent="0.2">
      <c r="A21" s="18">
        <v>18</v>
      </c>
      <c r="B21" s="19" t="s">
        <v>30</v>
      </c>
      <c r="C21" s="19" t="s">
        <v>99</v>
      </c>
      <c r="D21" s="19" t="s">
        <v>100</v>
      </c>
      <c r="E21" s="2">
        <v>40875</v>
      </c>
      <c r="F21" s="2">
        <v>3000</v>
      </c>
      <c r="G21" s="2">
        <v>51250</v>
      </c>
      <c r="H21" s="20">
        <v>0</v>
      </c>
      <c r="I21" s="53">
        <v>28000</v>
      </c>
      <c r="J21" s="54"/>
      <c r="K21" s="54">
        <v>35000</v>
      </c>
      <c r="L21" s="44"/>
      <c r="M21" s="52" t="s">
        <v>246</v>
      </c>
    </row>
    <row r="22" spans="1:13" ht="24.95" customHeight="1" x14ac:dyDescent="0.2">
      <c r="A22" s="18">
        <v>19</v>
      </c>
      <c r="B22" s="19" t="s">
        <v>20</v>
      </c>
      <c r="C22" s="19" t="s">
        <v>46</v>
      </c>
      <c r="D22" s="19" t="s">
        <v>101</v>
      </c>
      <c r="E22" s="2">
        <v>15750</v>
      </c>
      <c r="F22" s="2">
        <v>7500</v>
      </c>
      <c r="G22" s="2">
        <v>35000</v>
      </c>
      <c r="H22" s="20">
        <v>15000</v>
      </c>
      <c r="I22" s="53">
        <v>15000</v>
      </c>
      <c r="J22" s="54"/>
      <c r="K22" s="54">
        <v>35000</v>
      </c>
      <c r="L22" s="44"/>
      <c r="M22" s="52" t="s">
        <v>246</v>
      </c>
    </row>
    <row r="23" spans="1:13" ht="24.95" customHeight="1" x14ac:dyDescent="0.2">
      <c r="A23" s="24">
        <v>20</v>
      </c>
      <c r="B23" s="19" t="s">
        <v>18</v>
      </c>
      <c r="C23" s="19" t="s">
        <v>102</v>
      </c>
      <c r="D23" s="19" t="s">
        <v>31</v>
      </c>
      <c r="E23" s="2">
        <v>9500</v>
      </c>
      <c r="F23" s="2">
        <v>25000</v>
      </c>
      <c r="G23" s="2">
        <v>50000</v>
      </c>
      <c r="H23" s="20">
        <v>25000</v>
      </c>
      <c r="I23" s="53">
        <v>6000</v>
      </c>
      <c r="J23" s="54"/>
      <c r="K23" s="54">
        <f>G23*0.7</f>
        <v>35000</v>
      </c>
      <c r="L23" s="44"/>
      <c r="M23" s="52" t="s">
        <v>246</v>
      </c>
    </row>
    <row r="24" spans="1:13" ht="24.95" customHeight="1" x14ac:dyDescent="0.2">
      <c r="A24" s="18">
        <v>21</v>
      </c>
      <c r="B24" s="19" t="s">
        <v>22</v>
      </c>
      <c r="C24" s="19" t="s">
        <v>103</v>
      </c>
      <c r="D24" s="19" t="s">
        <v>104</v>
      </c>
      <c r="E24" s="2">
        <v>4830</v>
      </c>
      <c r="F24" s="2">
        <v>0</v>
      </c>
      <c r="G24" s="2">
        <v>0</v>
      </c>
      <c r="H24" s="20">
        <v>0</v>
      </c>
      <c r="I24" s="53">
        <v>4000</v>
      </c>
      <c r="J24" s="54"/>
      <c r="K24" s="54"/>
      <c r="L24" s="44"/>
      <c r="M24" s="52" t="s">
        <v>246</v>
      </c>
    </row>
    <row r="25" spans="1:13" ht="24.95" customHeight="1" x14ac:dyDescent="0.2">
      <c r="A25" s="18">
        <v>22</v>
      </c>
      <c r="B25" s="19" t="s">
        <v>57</v>
      </c>
      <c r="C25" s="19" t="s">
        <v>58</v>
      </c>
      <c r="D25" s="19" t="s">
        <v>105</v>
      </c>
      <c r="E25" s="2">
        <v>222075</v>
      </c>
      <c r="F25" s="2">
        <v>0</v>
      </c>
      <c r="G25" s="2">
        <v>300875</v>
      </c>
      <c r="H25" s="20">
        <v>0</v>
      </c>
      <c r="I25" s="53"/>
      <c r="J25" s="54"/>
      <c r="K25" s="54"/>
      <c r="L25" s="44"/>
      <c r="M25" s="52" t="s">
        <v>247</v>
      </c>
    </row>
    <row r="26" spans="1:13" ht="24.95" customHeight="1" x14ac:dyDescent="0.2">
      <c r="A26" s="18">
        <v>23</v>
      </c>
      <c r="B26" s="19" t="s">
        <v>57</v>
      </c>
      <c r="C26" s="19" t="s">
        <v>58</v>
      </c>
      <c r="D26" s="19" t="s">
        <v>106</v>
      </c>
      <c r="E26" s="2">
        <v>108000</v>
      </c>
      <c r="F26" s="2">
        <v>0</v>
      </c>
      <c r="G26" s="2">
        <v>221200</v>
      </c>
      <c r="H26" s="20">
        <v>0</v>
      </c>
      <c r="I26" s="53"/>
      <c r="J26" s="54"/>
      <c r="K26" s="54"/>
      <c r="L26" s="44"/>
      <c r="M26" s="52" t="s">
        <v>247</v>
      </c>
    </row>
    <row r="27" spans="1:13" ht="24.95" customHeight="1" x14ac:dyDescent="0.2">
      <c r="A27" s="18">
        <v>24</v>
      </c>
      <c r="B27" s="19" t="s">
        <v>11</v>
      </c>
      <c r="C27" s="19" t="s">
        <v>107</v>
      </c>
      <c r="D27" s="19" t="s">
        <v>108</v>
      </c>
      <c r="E27" s="2">
        <v>20000</v>
      </c>
      <c r="F27" s="2">
        <v>20000</v>
      </c>
      <c r="G27" s="2">
        <v>80000</v>
      </c>
      <c r="H27" s="20">
        <v>0</v>
      </c>
      <c r="I27" s="53"/>
      <c r="J27" s="54"/>
      <c r="K27" s="54"/>
      <c r="L27" s="44"/>
      <c r="M27" s="52" t="s">
        <v>247</v>
      </c>
    </row>
    <row r="28" spans="1:13" ht="24.95" customHeight="1" x14ac:dyDescent="0.2">
      <c r="A28" s="18">
        <v>25</v>
      </c>
      <c r="B28" s="19" t="s">
        <v>11</v>
      </c>
      <c r="C28" s="19" t="s">
        <v>107</v>
      </c>
      <c r="D28" s="19" t="s">
        <v>109</v>
      </c>
      <c r="E28" s="2">
        <v>20000</v>
      </c>
      <c r="F28" s="2">
        <v>20000</v>
      </c>
      <c r="G28" s="2">
        <v>80000</v>
      </c>
      <c r="H28" s="20">
        <v>0</v>
      </c>
      <c r="I28" s="42"/>
      <c r="J28" s="43"/>
      <c r="K28" s="43"/>
      <c r="L28" s="44"/>
      <c r="M28" s="52" t="s">
        <v>247</v>
      </c>
    </row>
    <row r="29" spans="1:13" ht="24.95" customHeight="1" x14ac:dyDescent="0.2">
      <c r="A29" s="18">
        <v>26</v>
      </c>
      <c r="B29" s="19" t="s">
        <v>11</v>
      </c>
      <c r="C29" s="19" t="s">
        <v>107</v>
      </c>
      <c r="D29" s="19" t="s">
        <v>110</v>
      </c>
      <c r="E29" s="2">
        <v>20000</v>
      </c>
      <c r="F29" s="2">
        <v>20000</v>
      </c>
      <c r="G29" s="2">
        <v>80000</v>
      </c>
      <c r="H29" s="20">
        <v>0</v>
      </c>
      <c r="I29" s="42"/>
      <c r="J29" s="43"/>
      <c r="K29" s="43"/>
      <c r="L29" s="44"/>
      <c r="M29" s="52" t="s">
        <v>247</v>
      </c>
    </row>
    <row r="30" spans="1:13" ht="24.95" customHeight="1" x14ac:dyDescent="0.2">
      <c r="A30" s="18">
        <v>27</v>
      </c>
      <c r="B30" s="19" t="s">
        <v>11</v>
      </c>
      <c r="C30" s="19" t="s">
        <v>107</v>
      </c>
      <c r="D30" s="19" t="s">
        <v>111</v>
      </c>
      <c r="E30" s="2">
        <v>20000</v>
      </c>
      <c r="F30" s="2">
        <v>20000</v>
      </c>
      <c r="G30" s="2">
        <v>80000</v>
      </c>
      <c r="H30" s="20">
        <v>0</v>
      </c>
      <c r="I30" s="42"/>
      <c r="J30" s="43"/>
      <c r="K30" s="43"/>
      <c r="L30" s="44"/>
      <c r="M30" s="52" t="s">
        <v>247</v>
      </c>
    </row>
    <row r="31" spans="1:13" ht="24.95" customHeight="1" x14ac:dyDescent="0.2">
      <c r="A31" s="18">
        <v>28</v>
      </c>
      <c r="B31" s="19" t="s">
        <v>11</v>
      </c>
      <c r="C31" s="19" t="s">
        <v>107</v>
      </c>
      <c r="D31" s="19" t="s">
        <v>112</v>
      </c>
      <c r="E31" s="2">
        <v>20000</v>
      </c>
      <c r="F31" s="2">
        <v>20000</v>
      </c>
      <c r="G31" s="2">
        <v>80000</v>
      </c>
      <c r="H31" s="20">
        <v>0</v>
      </c>
      <c r="I31" s="42"/>
      <c r="J31" s="43"/>
      <c r="K31" s="43"/>
      <c r="L31" s="44"/>
      <c r="M31" s="52" t="s">
        <v>247</v>
      </c>
    </row>
    <row r="32" spans="1:13" ht="24.95" customHeight="1" x14ac:dyDescent="0.2">
      <c r="A32" s="18">
        <v>29</v>
      </c>
      <c r="B32" s="19" t="s">
        <v>85</v>
      </c>
      <c r="C32" s="19" t="s">
        <v>113</v>
      </c>
      <c r="D32" s="19" t="s">
        <v>114</v>
      </c>
      <c r="E32" s="2">
        <v>25000</v>
      </c>
      <c r="F32" s="2">
        <v>0</v>
      </c>
      <c r="G32" s="2">
        <v>50000</v>
      </c>
      <c r="H32" s="20">
        <v>0</v>
      </c>
      <c r="I32" s="53"/>
      <c r="J32" s="54"/>
      <c r="K32" s="54"/>
      <c r="L32" s="55"/>
      <c r="M32" s="52" t="s">
        <v>247</v>
      </c>
    </row>
    <row r="33" spans="1:13" ht="24.95" customHeight="1" x14ac:dyDescent="0.2">
      <c r="A33" s="18">
        <v>30</v>
      </c>
      <c r="B33" s="19" t="s">
        <v>27</v>
      </c>
      <c r="C33" s="19" t="s">
        <v>47</v>
      </c>
      <c r="D33" s="19" t="s">
        <v>100</v>
      </c>
      <c r="E33" s="2">
        <v>100000</v>
      </c>
      <c r="F33" s="2">
        <v>5500</v>
      </c>
      <c r="G33" s="2">
        <v>28750</v>
      </c>
      <c r="H33" s="20">
        <v>8750</v>
      </c>
      <c r="I33" s="53"/>
      <c r="J33" s="54"/>
      <c r="K33" s="54"/>
      <c r="L33" s="55"/>
      <c r="M33" s="52" t="s">
        <v>247</v>
      </c>
    </row>
    <row r="34" spans="1:13" ht="24.95" customHeight="1" x14ac:dyDescent="0.2">
      <c r="A34" s="18">
        <v>31</v>
      </c>
      <c r="B34" s="19" t="s">
        <v>23</v>
      </c>
      <c r="C34" s="19" t="s">
        <v>115</v>
      </c>
      <c r="D34" s="19" t="s">
        <v>116</v>
      </c>
      <c r="E34" s="2">
        <v>250000</v>
      </c>
      <c r="F34" s="2">
        <v>0</v>
      </c>
      <c r="G34" s="2">
        <v>0</v>
      </c>
      <c r="H34" s="20">
        <v>0</v>
      </c>
      <c r="I34" s="53">
        <f>E34*0.7</f>
        <v>175000</v>
      </c>
      <c r="J34" s="54"/>
      <c r="K34" s="54"/>
      <c r="L34" s="55"/>
      <c r="M34" s="52" t="s">
        <v>246</v>
      </c>
    </row>
    <row r="35" spans="1:13" ht="24.95" customHeight="1" x14ac:dyDescent="0.2">
      <c r="A35" s="18">
        <v>32</v>
      </c>
      <c r="B35" s="19" t="s">
        <v>34</v>
      </c>
      <c r="C35" s="19" t="s">
        <v>117</v>
      </c>
      <c r="D35" s="19" t="s">
        <v>118</v>
      </c>
      <c r="E35" s="2">
        <v>125000</v>
      </c>
      <c r="F35" s="2">
        <v>10000</v>
      </c>
      <c r="G35" s="2">
        <v>134500</v>
      </c>
      <c r="H35" s="20">
        <v>0</v>
      </c>
      <c r="I35" s="53"/>
      <c r="J35" s="54"/>
      <c r="K35" s="54"/>
      <c r="L35" s="55"/>
      <c r="M35" s="52" t="s">
        <v>247</v>
      </c>
    </row>
    <row r="36" spans="1:13" ht="24.95" customHeight="1" x14ac:dyDescent="0.2">
      <c r="A36" s="18">
        <v>33</v>
      </c>
      <c r="B36" s="19" t="s">
        <v>17</v>
      </c>
      <c r="C36" s="19" t="s">
        <v>119</v>
      </c>
      <c r="D36" s="19" t="s">
        <v>120</v>
      </c>
      <c r="E36" s="2">
        <v>40425</v>
      </c>
      <c r="F36" s="2">
        <v>0</v>
      </c>
      <c r="G36" s="2">
        <v>17775</v>
      </c>
      <c r="H36" s="20">
        <v>4075</v>
      </c>
      <c r="I36" s="56"/>
      <c r="J36" s="54"/>
      <c r="K36" s="54"/>
      <c r="L36" s="55"/>
      <c r="M36" s="52" t="s">
        <v>247</v>
      </c>
    </row>
    <row r="37" spans="1:13" ht="24.95" customHeight="1" x14ac:dyDescent="0.2">
      <c r="A37" s="18">
        <v>34</v>
      </c>
      <c r="B37" s="19" t="s">
        <v>17</v>
      </c>
      <c r="C37" s="19" t="s">
        <v>119</v>
      </c>
      <c r="D37" s="19" t="s">
        <v>121</v>
      </c>
      <c r="E37" s="2">
        <v>24850</v>
      </c>
      <c r="F37" s="2">
        <v>0</v>
      </c>
      <c r="G37" s="2">
        <v>15950</v>
      </c>
      <c r="H37" s="20">
        <v>4075</v>
      </c>
      <c r="I37" s="53"/>
      <c r="J37" s="54"/>
      <c r="K37" s="54"/>
      <c r="L37" s="55"/>
      <c r="M37" s="52" t="s">
        <v>247</v>
      </c>
    </row>
    <row r="38" spans="1:13" ht="24.95" customHeight="1" x14ac:dyDescent="0.2">
      <c r="A38" s="18">
        <v>35</v>
      </c>
      <c r="B38" s="19" t="s">
        <v>21</v>
      </c>
      <c r="C38" s="19" t="s">
        <v>56</v>
      </c>
      <c r="D38" s="19" t="s">
        <v>122</v>
      </c>
      <c r="E38" s="2">
        <v>21500</v>
      </c>
      <c r="F38" s="2">
        <v>0</v>
      </c>
      <c r="G38" s="2">
        <v>0</v>
      </c>
      <c r="H38" s="20">
        <v>0</v>
      </c>
      <c r="I38" s="53">
        <v>15000</v>
      </c>
      <c r="J38" s="54"/>
      <c r="K38" s="54"/>
      <c r="L38" s="55"/>
      <c r="M38" s="52" t="s">
        <v>246</v>
      </c>
    </row>
    <row r="39" spans="1:13" ht="24.95" customHeight="1" x14ac:dyDescent="0.2">
      <c r="A39" s="18">
        <v>36</v>
      </c>
      <c r="B39" s="19" t="s">
        <v>11</v>
      </c>
      <c r="C39" s="19" t="s">
        <v>123</v>
      </c>
      <c r="D39" s="19" t="s">
        <v>124</v>
      </c>
      <c r="E39" s="2">
        <v>90000</v>
      </c>
      <c r="F39" s="2">
        <v>0</v>
      </c>
      <c r="G39" s="2">
        <v>91000</v>
      </c>
      <c r="H39" s="20">
        <v>0</v>
      </c>
      <c r="I39" s="53"/>
      <c r="J39" s="54"/>
      <c r="K39" s="54"/>
      <c r="L39" s="55"/>
      <c r="M39" s="52" t="s">
        <v>247</v>
      </c>
    </row>
    <row r="40" spans="1:13" ht="24.95" customHeight="1" x14ac:dyDescent="0.2">
      <c r="A40" s="18">
        <v>37</v>
      </c>
      <c r="B40" s="19" t="s">
        <v>16</v>
      </c>
      <c r="C40" s="19" t="s">
        <v>125</v>
      </c>
      <c r="D40" s="19" t="s">
        <v>126</v>
      </c>
      <c r="E40" s="2">
        <v>48600</v>
      </c>
      <c r="F40" s="2">
        <v>25000</v>
      </c>
      <c r="G40" s="2">
        <v>42500</v>
      </c>
      <c r="H40" s="20">
        <v>2750</v>
      </c>
      <c r="I40" s="53"/>
      <c r="J40" s="54"/>
      <c r="K40" s="54"/>
      <c r="L40" s="55"/>
      <c r="M40" s="52" t="s">
        <v>247</v>
      </c>
    </row>
    <row r="41" spans="1:13" ht="24.95" customHeight="1" x14ac:dyDescent="0.2">
      <c r="A41" s="18">
        <v>38</v>
      </c>
      <c r="B41" s="19" t="s">
        <v>127</v>
      </c>
      <c r="C41" s="19" t="s">
        <v>128</v>
      </c>
      <c r="D41" s="19" t="s">
        <v>129</v>
      </c>
      <c r="E41" s="2">
        <v>175000</v>
      </c>
      <c r="F41" s="2">
        <v>7500</v>
      </c>
      <c r="G41" s="2">
        <v>62500</v>
      </c>
      <c r="H41" s="20">
        <v>15000</v>
      </c>
      <c r="I41" s="53">
        <v>122000</v>
      </c>
      <c r="J41" s="54"/>
      <c r="K41" s="54">
        <v>43000</v>
      </c>
      <c r="L41" s="55"/>
      <c r="M41" s="52" t="s">
        <v>246</v>
      </c>
    </row>
    <row r="42" spans="1:13" ht="24.95" customHeight="1" x14ac:dyDescent="0.2">
      <c r="A42" s="18">
        <v>39</v>
      </c>
      <c r="B42" s="19" t="s">
        <v>12</v>
      </c>
      <c r="C42" s="19" t="s">
        <v>130</v>
      </c>
      <c r="D42" s="19" t="s">
        <v>131</v>
      </c>
      <c r="E42" s="2">
        <v>25000</v>
      </c>
      <c r="F42" s="2">
        <v>37500</v>
      </c>
      <c r="G42" s="2">
        <v>331750</v>
      </c>
      <c r="H42" s="20">
        <v>13075</v>
      </c>
      <c r="I42" s="42"/>
      <c r="J42" s="43"/>
      <c r="K42" s="43"/>
      <c r="L42" s="44"/>
      <c r="M42" s="52" t="s">
        <v>247</v>
      </c>
    </row>
    <row r="43" spans="1:13" ht="24.95" customHeight="1" x14ac:dyDescent="0.2">
      <c r="A43" s="18">
        <v>40</v>
      </c>
      <c r="B43" s="19" t="s">
        <v>92</v>
      </c>
      <c r="C43" s="19" t="s">
        <v>132</v>
      </c>
      <c r="D43" s="19" t="s">
        <v>44</v>
      </c>
      <c r="E43" s="2">
        <v>70000</v>
      </c>
      <c r="F43" s="2">
        <v>0</v>
      </c>
      <c r="G43" s="2">
        <v>0</v>
      </c>
      <c r="H43" s="20">
        <v>0</v>
      </c>
      <c r="I43" s="42"/>
      <c r="J43" s="43"/>
      <c r="K43" s="43"/>
      <c r="L43" s="44"/>
      <c r="M43" s="52" t="s">
        <v>247</v>
      </c>
    </row>
    <row r="44" spans="1:13" ht="24.95" customHeight="1" x14ac:dyDescent="0.2">
      <c r="A44" s="18">
        <v>41</v>
      </c>
      <c r="B44" s="19" t="s">
        <v>38</v>
      </c>
      <c r="C44" s="19" t="s">
        <v>133</v>
      </c>
      <c r="D44" s="19" t="s">
        <v>134</v>
      </c>
      <c r="E44" s="2">
        <v>73550</v>
      </c>
      <c r="F44" s="2">
        <v>56700</v>
      </c>
      <c r="G44" s="2">
        <v>126000</v>
      </c>
      <c r="H44" s="20">
        <v>17500</v>
      </c>
      <c r="I44" s="42"/>
      <c r="J44" s="43"/>
      <c r="K44" s="43"/>
      <c r="L44" s="44"/>
      <c r="M44" s="52" t="s">
        <v>247</v>
      </c>
    </row>
    <row r="45" spans="1:13" ht="24.95" customHeight="1" x14ac:dyDescent="0.2">
      <c r="A45" s="18">
        <v>42</v>
      </c>
      <c r="B45" s="19" t="s">
        <v>135</v>
      </c>
      <c r="C45" s="19" t="s">
        <v>136</v>
      </c>
      <c r="D45" s="19" t="s">
        <v>137</v>
      </c>
      <c r="E45" s="2">
        <v>100000</v>
      </c>
      <c r="F45" s="2">
        <v>0</v>
      </c>
      <c r="G45" s="2">
        <v>0</v>
      </c>
      <c r="H45" s="20">
        <v>0</v>
      </c>
      <c r="I45" s="53"/>
      <c r="J45" s="54"/>
      <c r="K45" s="54"/>
      <c r="L45" s="44"/>
      <c r="M45" s="52" t="s">
        <v>247</v>
      </c>
    </row>
    <row r="46" spans="1:13" ht="24.95" customHeight="1" x14ac:dyDescent="0.2">
      <c r="A46" s="18">
        <v>43</v>
      </c>
      <c r="B46" s="19" t="s">
        <v>138</v>
      </c>
      <c r="C46" s="19" t="s">
        <v>139</v>
      </c>
      <c r="D46" s="19" t="s">
        <v>140</v>
      </c>
      <c r="E46" s="2">
        <v>48750</v>
      </c>
      <c r="F46" s="2">
        <v>3750</v>
      </c>
      <c r="G46" s="2">
        <v>48750</v>
      </c>
      <c r="H46" s="20">
        <v>0</v>
      </c>
      <c r="I46" s="53">
        <v>34000</v>
      </c>
      <c r="J46" s="54"/>
      <c r="K46" s="54">
        <v>34000</v>
      </c>
      <c r="L46" s="44"/>
      <c r="M46" s="52" t="s">
        <v>246</v>
      </c>
    </row>
    <row r="47" spans="1:13" ht="24.95" customHeight="1" x14ac:dyDescent="0.2">
      <c r="A47" s="18">
        <v>44</v>
      </c>
      <c r="B47" s="19" t="s">
        <v>13</v>
      </c>
      <c r="C47" s="19" t="s">
        <v>141</v>
      </c>
      <c r="D47" s="19" t="s">
        <v>142</v>
      </c>
      <c r="E47" s="2">
        <v>32000</v>
      </c>
      <c r="F47" s="2">
        <v>0</v>
      </c>
      <c r="G47" s="2">
        <v>0</v>
      </c>
      <c r="H47" s="20">
        <v>0</v>
      </c>
      <c r="I47" s="53">
        <v>22000</v>
      </c>
      <c r="J47" s="54"/>
      <c r="K47" s="54"/>
      <c r="L47" s="44"/>
      <c r="M47" s="52" t="s">
        <v>246</v>
      </c>
    </row>
    <row r="48" spans="1:13" ht="24.95" customHeight="1" x14ac:dyDescent="0.2">
      <c r="A48" s="18">
        <v>45</v>
      </c>
      <c r="B48" s="19" t="s">
        <v>19</v>
      </c>
      <c r="C48" s="19" t="s">
        <v>143</v>
      </c>
      <c r="D48" s="19" t="s">
        <v>144</v>
      </c>
      <c r="E48" s="2">
        <v>50000</v>
      </c>
      <c r="F48" s="2">
        <v>7500</v>
      </c>
      <c r="G48" s="2">
        <v>75000</v>
      </c>
      <c r="H48" s="20">
        <v>62500</v>
      </c>
      <c r="I48" s="53">
        <f>E48*0.7</f>
        <v>35000</v>
      </c>
      <c r="J48" s="54"/>
      <c r="K48" s="54">
        <v>52000</v>
      </c>
      <c r="L48" s="44"/>
      <c r="M48" s="52" t="s">
        <v>246</v>
      </c>
    </row>
    <row r="49" spans="1:13" ht="24.95" customHeight="1" x14ac:dyDescent="0.2">
      <c r="A49" s="18">
        <v>46</v>
      </c>
      <c r="B49" s="19" t="s">
        <v>14</v>
      </c>
      <c r="C49" s="19" t="s">
        <v>36</v>
      </c>
      <c r="D49" s="19" t="s">
        <v>145</v>
      </c>
      <c r="E49" s="2">
        <v>30000</v>
      </c>
      <c r="F49" s="2">
        <v>0</v>
      </c>
      <c r="G49" s="2">
        <v>150000</v>
      </c>
      <c r="H49" s="20">
        <v>12500</v>
      </c>
      <c r="I49" s="53"/>
      <c r="J49" s="54"/>
      <c r="K49" s="54"/>
      <c r="L49" s="44"/>
      <c r="M49" s="52" t="s">
        <v>247</v>
      </c>
    </row>
    <row r="50" spans="1:13" ht="24.95" customHeight="1" x14ac:dyDescent="0.2">
      <c r="A50" s="18">
        <v>47</v>
      </c>
      <c r="B50" s="19" t="s">
        <v>14</v>
      </c>
      <c r="C50" s="19" t="s">
        <v>36</v>
      </c>
      <c r="D50" s="19" t="s">
        <v>146</v>
      </c>
      <c r="E50" s="2">
        <v>37500</v>
      </c>
      <c r="F50" s="2">
        <v>0</v>
      </c>
      <c r="G50" s="2">
        <v>20000</v>
      </c>
      <c r="H50" s="20">
        <v>0</v>
      </c>
      <c r="I50" s="53">
        <v>26000</v>
      </c>
      <c r="J50" s="54"/>
      <c r="K50" s="54">
        <f>G50*0.7</f>
        <v>14000</v>
      </c>
      <c r="L50" s="44"/>
      <c r="M50" s="52" t="s">
        <v>246</v>
      </c>
    </row>
    <row r="51" spans="1:13" ht="24.95" customHeight="1" x14ac:dyDescent="0.2">
      <c r="A51" s="18">
        <v>48</v>
      </c>
      <c r="B51" s="19" t="s">
        <v>32</v>
      </c>
      <c r="C51" s="19" t="s">
        <v>45</v>
      </c>
      <c r="D51" s="19" t="s">
        <v>72</v>
      </c>
      <c r="E51" s="2">
        <v>85000</v>
      </c>
      <c r="F51" s="2">
        <v>0</v>
      </c>
      <c r="G51" s="2">
        <v>25000</v>
      </c>
      <c r="H51" s="20">
        <v>0</v>
      </c>
      <c r="I51" s="53">
        <v>59000</v>
      </c>
      <c r="J51" s="54"/>
      <c r="K51" s="54">
        <v>17000</v>
      </c>
      <c r="L51" s="44"/>
      <c r="M51" s="52" t="s">
        <v>246</v>
      </c>
    </row>
    <row r="52" spans="1:13" ht="24.95" customHeight="1" x14ac:dyDescent="0.2">
      <c r="A52" s="18">
        <v>49</v>
      </c>
      <c r="B52" s="19" t="s">
        <v>14</v>
      </c>
      <c r="C52" s="19" t="s">
        <v>147</v>
      </c>
      <c r="D52" s="19" t="s">
        <v>148</v>
      </c>
      <c r="E52" s="2">
        <v>45925</v>
      </c>
      <c r="F52" s="2">
        <v>10000</v>
      </c>
      <c r="G52" s="2">
        <v>50000</v>
      </c>
      <c r="H52" s="20">
        <v>5000</v>
      </c>
      <c r="I52" s="56"/>
      <c r="J52" s="54"/>
      <c r="K52" s="54"/>
      <c r="L52" s="44"/>
      <c r="M52" s="52" t="s">
        <v>247</v>
      </c>
    </row>
    <row r="53" spans="1:13" ht="24.95" customHeight="1" x14ac:dyDescent="0.2">
      <c r="A53" s="18">
        <v>50</v>
      </c>
      <c r="B53" s="19" t="s">
        <v>92</v>
      </c>
      <c r="C53" s="19" t="s">
        <v>149</v>
      </c>
      <c r="D53" s="19" t="s">
        <v>150</v>
      </c>
      <c r="E53" s="2">
        <v>0</v>
      </c>
      <c r="F53" s="2">
        <v>0</v>
      </c>
      <c r="G53" s="2">
        <v>0</v>
      </c>
      <c r="H53" s="20">
        <v>120500</v>
      </c>
      <c r="I53" s="53"/>
      <c r="J53" s="54"/>
      <c r="K53" s="54"/>
      <c r="L53" s="44"/>
      <c r="M53" s="52" t="s">
        <v>247</v>
      </c>
    </row>
    <row r="54" spans="1:13" ht="24.95" customHeight="1" x14ac:dyDescent="0.2">
      <c r="A54" s="18">
        <v>51</v>
      </c>
      <c r="B54" s="19" t="s">
        <v>32</v>
      </c>
      <c r="C54" s="19" t="s">
        <v>151</v>
      </c>
      <c r="D54" s="19" t="s">
        <v>171</v>
      </c>
      <c r="E54" s="2">
        <v>2500</v>
      </c>
      <c r="F54" s="2">
        <v>18475</v>
      </c>
      <c r="G54" s="2">
        <v>50000</v>
      </c>
      <c r="H54" s="20">
        <v>2500</v>
      </c>
      <c r="I54" s="53"/>
      <c r="J54" s="54"/>
      <c r="K54" s="54"/>
      <c r="L54" s="44"/>
      <c r="M54" s="52" t="s">
        <v>247</v>
      </c>
    </row>
    <row r="55" spans="1:13" ht="24.95" customHeight="1" x14ac:dyDescent="0.2">
      <c r="A55" s="18">
        <v>52</v>
      </c>
      <c r="B55" s="19" t="s">
        <v>17</v>
      </c>
      <c r="C55" s="19" t="s">
        <v>152</v>
      </c>
      <c r="D55" s="19" t="s">
        <v>153</v>
      </c>
      <c r="E55" s="2">
        <v>43650</v>
      </c>
      <c r="F55" s="2">
        <v>5000</v>
      </c>
      <c r="G55" s="2">
        <v>22500</v>
      </c>
      <c r="H55" s="20">
        <v>5000</v>
      </c>
      <c r="I55" s="53">
        <v>30000</v>
      </c>
      <c r="J55" s="54"/>
      <c r="K55" s="54">
        <v>15000</v>
      </c>
      <c r="L55" s="44"/>
      <c r="M55" s="52" t="s">
        <v>246</v>
      </c>
    </row>
    <row r="56" spans="1:13" ht="24.95" customHeight="1" x14ac:dyDescent="0.2">
      <c r="A56" s="18">
        <v>53</v>
      </c>
      <c r="B56" s="19" t="s">
        <v>32</v>
      </c>
      <c r="C56" s="19" t="s">
        <v>154</v>
      </c>
      <c r="D56" s="19" t="s">
        <v>155</v>
      </c>
      <c r="E56" s="2">
        <v>17750</v>
      </c>
      <c r="F56" s="2">
        <v>4500</v>
      </c>
      <c r="G56" s="2">
        <v>44875</v>
      </c>
      <c r="H56" s="20">
        <v>13250</v>
      </c>
      <c r="I56" s="53"/>
      <c r="J56" s="54"/>
      <c r="K56" s="54"/>
      <c r="L56" s="44"/>
      <c r="M56" s="52" t="s">
        <v>247</v>
      </c>
    </row>
    <row r="57" spans="1:13" ht="24.95" customHeight="1" x14ac:dyDescent="0.2">
      <c r="A57" s="18">
        <v>54</v>
      </c>
      <c r="B57" s="19" t="s">
        <v>138</v>
      </c>
      <c r="C57" s="19" t="s">
        <v>156</v>
      </c>
      <c r="D57" s="19" t="s">
        <v>157</v>
      </c>
      <c r="E57" s="2">
        <v>4800</v>
      </c>
      <c r="F57" s="2">
        <v>1500</v>
      </c>
      <c r="G57" s="2">
        <v>61550</v>
      </c>
      <c r="H57" s="20">
        <v>3125</v>
      </c>
      <c r="I57" s="53">
        <v>3000</v>
      </c>
      <c r="J57" s="54"/>
      <c r="K57" s="54">
        <v>43000</v>
      </c>
      <c r="L57" s="44"/>
      <c r="M57" s="52" t="s">
        <v>246</v>
      </c>
    </row>
    <row r="58" spans="1:13" ht="24.95" customHeight="1" x14ac:dyDescent="0.2">
      <c r="A58" s="18">
        <v>55</v>
      </c>
      <c r="B58" s="19" t="s">
        <v>138</v>
      </c>
      <c r="C58" s="19" t="s">
        <v>156</v>
      </c>
      <c r="D58" s="19" t="s">
        <v>158</v>
      </c>
      <c r="E58" s="2">
        <v>0</v>
      </c>
      <c r="F58" s="2">
        <v>1125</v>
      </c>
      <c r="G58" s="2">
        <v>26875</v>
      </c>
      <c r="H58" s="20">
        <v>3125</v>
      </c>
      <c r="I58" s="53"/>
      <c r="J58" s="54"/>
      <c r="K58" s="54">
        <v>18000</v>
      </c>
      <c r="L58" s="44"/>
      <c r="M58" s="52" t="s">
        <v>246</v>
      </c>
    </row>
    <row r="59" spans="1:13" ht="24.95" customHeight="1" x14ac:dyDescent="0.2">
      <c r="A59" s="18">
        <v>56</v>
      </c>
      <c r="B59" s="19" t="s">
        <v>11</v>
      </c>
      <c r="C59" s="19" t="s">
        <v>66</v>
      </c>
      <c r="D59" s="19" t="s">
        <v>159</v>
      </c>
      <c r="E59" s="2">
        <v>4760</v>
      </c>
      <c r="F59" s="2">
        <v>0</v>
      </c>
      <c r="G59" s="2">
        <v>0</v>
      </c>
      <c r="H59" s="20">
        <v>0</v>
      </c>
      <c r="I59" s="53">
        <v>4000</v>
      </c>
      <c r="J59" s="54"/>
      <c r="K59" s="54"/>
      <c r="L59" s="44"/>
      <c r="M59" s="52" t="s">
        <v>246</v>
      </c>
    </row>
    <row r="60" spans="1:13" ht="24.95" customHeight="1" x14ac:dyDescent="0.2">
      <c r="A60" s="18">
        <v>57</v>
      </c>
      <c r="B60" s="19" t="s">
        <v>11</v>
      </c>
      <c r="C60" s="19" t="s">
        <v>66</v>
      </c>
      <c r="D60" s="19" t="s">
        <v>160</v>
      </c>
      <c r="E60" s="2">
        <v>5600</v>
      </c>
      <c r="F60" s="2">
        <v>0</v>
      </c>
      <c r="G60" s="2">
        <v>0</v>
      </c>
      <c r="H60" s="20">
        <v>0</v>
      </c>
      <c r="I60" s="53">
        <v>5000</v>
      </c>
      <c r="J60" s="54"/>
      <c r="K60" s="54"/>
      <c r="L60" s="44"/>
      <c r="M60" s="52" t="s">
        <v>246</v>
      </c>
    </row>
    <row r="61" spans="1:13" ht="24.95" customHeight="1" x14ac:dyDescent="0.2">
      <c r="A61" s="18">
        <v>58</v>
      </c>
      <c r="B61" s="19" t="s">
        <v>32</v>
      </c>
      <c r="C61" s="19" t="s">
        <v>161</v>
      </c>
      <c r="D61" s="19" t="s">
        <v>162</v>
      </c>
      <c r="E61" s="2">
        <v>51250</v>
      </c>
      <c r="F61" s="2">
        <v>0</v>
      </c>
      <c r="G61" s="2">
        <v>50000</v>
      </c>
      <c r="H61" s="20">
        <v>6250</v>
      </c>
      <c r="I61" s="53">
        <v>35000</v>
      </c>
      <c r="J61" s="54"/>
      <c r="K61" s="54">
        <v>26000</v>
      </c>
      <c r="L61" s="44"/>
      <c r="M61" s="52" t="s">
        <v>246</v>
      </c>
    </row>
    <row r="62" spans="1:13" ht="24.95" customHeight="1" x14ac:dyDescent="0.2">
      <c r="A62" s="18">
        <v>59</v>
      </c>
      <c r="B62" s="19" t="s">
        <v>163</v>
      </c>
      <c r="C62" s="19" t="s">
        <v>164</v>
      </c>
      <c r="D62" s="19" t="s">
        <v>28</v>
      </c>
      <c r="E62" s="2">
        <v>125000</v>
      </c>
      <c r="F62" s="2">
        <v>0</v>
      </c>
      <c r="G62" s="2">
        <v>50000</v>
      </c>
      <c r="H62" s="20">
        <v>0</v>
      </c>
      <c r="I62" s="53">
        <v>87000</v>
      </c>
      <c r="J62" s="54"/>
      <c r="K62" s="54">
        <f>G62*0.7</f>
        <v>35000</v>
      </c>
      <c r="L62" s="44"/>
      <c r="M62" s="52" t="s">
        <v>246</v>
      </c>
    </row>
    <row r="63" spans="1:13" ht="24.95" customHeight="1" x14ac:dyDescent="0.2">
      <c r="A63" s="18">
        <v>60</v>
      </c>
      <c r="B63" s="19" t="s">
        <v>22</v>
      </c>
      <c r="C63" s="19" t="s">
        <v>29</v>
      </c>
      <c r="D63" s="19" t="s">
        <v>165</v>
      </c>
      <c r="E63" s="2">
        <v>7000</v>
      </c>
      <c r="F63" s="2">
        <v>0</v>
      </c>
      <c r="G63" s="2">
        <v>0</v>
      </c>
      <c r="H63" s="20">
        <v>0</v>
      </c>
      <c r="I63" s="53">
        <v>7000</v>
      </c>
      <c r="J63" s="54"/>
      <c r="K63" s="54"/>
      <c r="L63" s="44"/>
      <c r="M63" s="52" t="s">
        <v>246</v>
      </c>
    </row>
    <row r="64" spans="1:13" ht="24.95" customHeight="1" x14ac:dyDescent="0.2">
      <c r="A64" s="18">
        <v>61</v>
      </c>
      <c r="B64" s="19" t="s">
        <v>22</v>
      </c>
      <c r="C64" s="19" t="s">
        <v>29</v>
      </c>
      <c r="D64" s="19" t="s">
        <v>166</v>
      </c>
      <c r="E64" s="2">
        <v>7000</v>
      </c>
      <c r="F64" s="2">
        <v>0</v>
      </c>
      <c r="G64" s="2">
        <v>0</v>
      </c>
      <c r="H64" s="20">
        <v>0</v>
      </c>
      <c r="I64" s="53">
        <v>7000</v>
      </c>
      <c r="J64" s="54"/>
      <c r="K64" s="54"/>
      <c r="L64" s="44"/>
      <c r="M64" s="52" t="s">
        <v>246</v>
      </c>
    </row>
    <row r="65" spans="1:13" ht="24.95" customHeight="1" x14ac:dyDescent="0.2">
      <c r="A65" s="18">
        <v>62</v>
      </c>
      <c r="B65" s="19" t="s">
        <v>11</v>
      </c>
      <c r="C65" s="19" t="s">
        <v>167</v>
      </c>
      <c r="D65" s="19" t="s">
        <v>168</v>
      </c>
      <c r="E65" s="2">
        <v>6500</v>
      </c>
      <c r="F65" s="2">
        <v>0</v>
      </c>
      <c r="G65" s="2">
        <v>0</v>
      </c>
      <c r="H65" s="20">
        <v>0</v>
      </c>
      <c r="I65" s="53">
        <v>6000</v>
      </c>
      <c r="J65" s="54"/>
      <c r="K65" s="54"/>
      <c r="L65" s="44"/>
      <c r="M65" s="52" t="s">
        <v>246</v>
      </c>
    </row>
    <row r="66" spans="1:13" ht="24.95" customHeight="1" x14ac:dyDescent="0.2">
      <c r="A66" s="18">
        <v>63</v>
      </c>
      <c r="B66" s="19" t="s">
        <v>15</v>
      </c>
      <c r="C66" s="19" t="s">
        <v>169</v>
      </c>
      <c r="D66" s="19" t="s">
        <v>170</v>
      </c>
      <c r="E66" s="2">
        <v>0</v>
      </c>
      <c r="F66" s="2">
        <v>80925</v>
      </c>
      <c r="G66" s="2">
        <v>0</v>
      </c>
      <c r="H66" s="20">
        <v>0</v>
      </c>
      <c r="I66" s="53"/>
      <c r="J66" s="54"/>
      <c r="K66" s="54"/>
      <c r="L66" s="44"/>
      <c r="M66" s="52" t="s">
        <v>247</v>
      </c>
    </row>
    <row r="67" spans="1:13" ht="24.95" customHeight="1" x14ac:dyDescent="0.2">
      <c r="A67" s="18">
        <v>64</v>
      </c>
      <c r="B67" s="19" t="s">
        <v>12</v>
      </c>
      <c r="C67" s="19" t="s">
        <v>172</v>
      </c>
      <c r="D67" s="19" t="s">
        <v>173</v>
      </c>
      <c r="E67" s="2">
        <v>90325</v>
      </c>
      <c r="F67" s="2">
        <v>5625</v>
      </c>
      <c r="G67" s="2">
        <v>62375</v>
      </c>
      <c r="H67" s="20">
        <v>10875</v>
      </c>
      <c r="I67" s="53">
        <v>63000</v>
      </c>
      <c r="J67" s="54"/>
      <c r="K67" s="54">
        <v>43000</v>
      </c>
      <c r="L67" s="44"/>
      <c r="M67" s="52" t="s">
        <v>246</v>
      </c>
    </row>
    <row r="68" spans="1:13" ht="24.95" customHeight="1" x14ac:dyDescent="0.2">
      <c r="A68" s="18">
        <v>65</v>
      </c>
      <c r="B68" s="19" t="s">
        <v>14</v>
      </c>
      <c r="C68" s="19" t="s">
        <v>147</v>
      </c>
      <c r="D68" s="19" t="s">
        <v>174</v>
      </c>
      <c r="E68" s="2">
        <v>34500</v>
      </c>
      <c r="F68" s="2">
        <v>3750</v>
      </c>
      <c r="G68" s="2">
        <v>25000</v>
      </c>
      <c r="H68" s="20">
        <v>6250</v>
      </c>
      <c r="I68" s="53"/>
      <c r="J68" s="54"/>
      <c r="K68" s="54"/>
      <c r="L68" s="44"/>
      <c r="M68" s="52" t="s">
        <v>247</v>
      </c>
    </row>
    <row r="69" spans="1:13" ht="24.95" customHeight="1" x14ac:dyDescent="0.2">
      <c r="A69" s="18">
        <v>66</v>
      </c>
      <c r="B69" s="19" t="s">
        <v>17</v>
      </c>
      <c r="C69" s="19" t="s">
        <v>175</v>
      </c>
      <c r="D69" s="19" t="s">
        <v>35</v>
      </c>
      <c r="E69" s="2">
        <v>27250</v>
      </c>
      <c r="F69" s="2">
        <v>0</v>
      </c>
      <c r="G69" s="2">
        <v>16250</v>
      </c>
      <c r="H69" s="20">
        <v>1250</v>
      </c>
      <c r="I69" s="53"/>
      <c r="J69" s="54"/>
      <c r="K69" s="54"/>
      <c r="L69" s="44"/>
      <c r="M69" s="52" t="s">
        <v>247</v>
      </c>
    </row>
    <row r="70" spans="1:13" ht="24.95" customHeight="1" x14ac:dyDescent="0.2">
      <c r="A70" s="18">
        <v>67</v>
      </c>
      <c r="B70" s="19" t="s">
        <v>16</v>
      </c>
      <c r="C70" s="19" t="s">
        <v>176</v>
      </c>
      <c r="D70" s="19" t="s">
        <v>177</v>
      </c>
      <c r="E70" s="2">
        <v>20000</v>
      </c>
      <c r="F70" s="2">
        <v>0</v>
      </c>
      <c r="G70" s="2">
        <v>81250</v>
      </c>
      <c r="H70" s="20">
        <v>0</v>
      </c>
      <c r="I70" s="53"/>
      <c r="J70" s="54"/>
      <c r="K70" s="54"/>
      <c r="L70" s="44"/>
      <c r="M70" s="52" t="s">
        <v>247</v>
      </c>
    </row>
    <row r="71" spans="1:13" ht="24.95" customHeight="1" x14ac:dyDescent="0.2">
      <c r="A71" s="18">
        <v>68</v>
      </c>
      <c r="B71" s="19" t="s">
        <v>16</v>
      </c>
      <c r="C71" s="19" t="s">
        <v>176</v>
      </c>
      <c r="D71" s="19" t="s">
        <v>178</v>
      </c>
      <c r="E71" s="2">
        <v>37500</v>
      </c>
      <c r="F71" s="2">
        <v>0</v>
      </c>
      <c r="G71" s="2">
        <v>81250</v>
      </c>
      <c r="H71" s="20">
        <v>0</v>
      </c>
      <c r="I71" s="53"/>
      <c r="J71" s="54"/>
      <c r="K71" s="54"/>
      <c r="L71" s="44"/>
      <c r="M71" s="52" t="s">
        <v>247</v>
      </c>
    </row>
    <row r="72" spans="1:13" ht="24.95" customHeight="1" x14ac:dyDescent="0.2">
      <c r="A72" s="18">
        <v>69</v>
      </c>
      <c r="B72" s="19" t="s">
        <v>19</v>
      </c>
      <c r="C72" s="19" t="s">
        <v>179</v>
      </c>
      <c r="D72" s="19" t="s">
        <v>180</v>
      </c>
      <c r="E72" s="2">
        <v>122000</v>
      </c>
      <c r="F72" s="2">
        <v>0</v>
      </c>
      <c r="G72" s="2">
        <v>84000</v>
      </c>
      <c r="H72" s="20">
        <v>0</v>
      </c>
      <c r="I72" s="53">
        <v>85000</v>
      </c>
      <c r="J72" s="54"/>
      <c r="K72" s="54">
        <v>40000</v>
      </c>
      <c r="L72" s="44"/>
      <c r="M72" s="52" t="s">
        <v>246</v>
      </c>
    </row>
    <row r="73" spans="1:13" ht="24.95" customHeight="1" x14ac:dyDescent="0.2">
      <c r="A73" s="18">
        <v>70</v>
      </c>
      <c r="B73" s="19" t="s">
        <v>14</v>
      </c>
      <c r="C73" s="19" t="s">
        <v>181</v>
      </c>
      <c r="D73" s="19" t="s">
        <v>182</v>
      </c>
      <c r="E73" s="2">
        <v>20000</v>
      </c>
      <c r="F73" s="2">
        <v>5000</v>
      </c>
      <c r="G73" s="2">
        <v>47500</v>
      </c>
      <c r="H73" s="20">
        <v>4500</v>
      </c>
      <c r="I73" s="53">
        <f>E73*0.7</f>
        <v>14000</v>
      </c>
      <c r="J73" s="54"/>
      <c r="K73" s="54">
        <v>33000</v>
      </c>
      <c r="L73" s="44"/>
      <c r="M73" s="52" t="s">
        <v>246</v>
      </c>
    </row>
    <row r="74" spans="1:13" ht="24.95" customHeight="1" x14ac:dyDescent="0.2">
      <c r="A74" s="18">
        <v>71</v>
      </c>
      <c r="B74" s="19" t="s">
        <v>20</v>
      </c>
      <c r="C74" s="19" t="s">
        <v>183</v>
      </c>
      <c r="D74" s="19" t="s">
        <v>184</v>
      </c>
      <c r="E74" s="2">
        <v>20000</v>
      </c>
      <c r="F74" s="2">
        <v>30000</v>
      </c>
      <c r="G74" s="2">
        <v>112500</v>
      </c>
      <c r="H74" s="20">
        <v>25000</v>
      </c>
      <c r="I74" s="53"/>
      <c r="J74" s="54"/>
      <c r="K74" s="54"/>
      <c r="L74" s="44"/>
      <c r="M74" s="52" t="s">
        <v>247</v>
      </c>
    </row>
    <row r="75" spans="1:13" ht="24.95" customHeight="1" x14ac:dyDescent="0.2">
      <c r="A75" s="18">
        <v>72</v>
      </c>
      <c r="B75" s="19" t="s">
        <v>20</v>
      </c>
      <c r="C75" s="19" t="s">
        <v>183</v>
      </c>
      <c r="D75" s="19" t="s">
        <v>185</v>
      </c>
      <c r="E75" s="2">
        <v>25000</v>
      </c>
      <c r="F75" s="2">
        <v>25000</v>
      </c>
      <c r="G75" s="2">
        <v>75000</v>
      </c>
      <c r="H75" s="20">
        <v>25000</v>
      </c>
      <c r="I75" s="53">
        <v>17000</v>
      </c>
      <c r="J75" s="54"/>
      <c r="K75" s="54">
        <v>52000</v>
      </c>
      <c r="L75" s="44"/>
      <c r="M75" s="52" t="s">
        <v>246</v>
      </c>
    </row>
    <row r="76" spans="1:13" ht="24.95" customHeight="1" x14ac:dyDescent="0.2">
      <c r="A76" s="18">
        <v>73</v>
      </c>
      <c r="B76" s="19" t="s">
        <v>27</v>
      </c>
      <c r="C76" s="19" t="s">
        <v>186</v>
      </c>
      <c r="D76" s="19" t="s">
        <v>187</v>
      </c>
      <c r="E76" s="2">
        <v>85000</v>
      </c>
      <c r="F76" s="2">
        <v>4500</v>
      </c>
      <c r="G76" s="2">
        <v>31025</v>
      </c>
      <c r="H76" s="20">
        <v>0</v>
      </c>
      <c r="I76" s="53">
        <v>59000</v>
      </c>
      <c r="J76" s="54"/>
      <c r="K76" s="54">
        <v>21000</v>
      </c>
      <c r="L76" s="44"/>
      <c r="M76" s="52" t="s">
        <v>246</v>
      </c>
    </row>
    <row r="77" spans="1:13" ht="24.95" customHeight="1" x14ac:dyDescent="0.2">
      <c r="A77" s="18">
        <v>74</v>
      </c>
      <c r="B77" s="19" t="s">
        <v>27</v>
      </c>
      <c r="C77" s="19" t="s">
        <v>186</v>
      </c>
      <c r="D77" s="19" t="s">
        <v>188</v>
      </c>
      <c r="E77" s="2">
        <v>50000</v>
      </c>
      <c r="F77" s="2">
        <v>4500</v>
      </c>
      <c r="G77" s="2">
        <v>22500</v>
      </c>
      <c r="H77" s="20">
        <v>3275</v>
      </c>
      <c r="I77" s="53"/>
      <c r="J77" s="54"/>
      <c r="K77" s="54"/>
      <c r="L77" s="44"/>
      <c r="M77" s="52" t="s">
        <v>247</v>
      </c>
    </row>
    <row r="78" spans="1:13" ht="24.95" customHeight="1" x14ac:dyDescent="0.2">
      <c r="A78" s="18">
        <v>75</v>
      </c>
      <c r="B78" s="19" t="s">
        <v>11</v>
      </c>
      <c r="C78" s="19" t="s">
        <v>66</v>
      </c>
      <c r="D78" s="19" t="s">
        <v>40</v>
      </c>
      <c r="E78" s="2">
        <v>2800</v>
      </c>
      <c r="F78" s="2">
        <v>0</v>
      </c>
      <c r="G78" s="2">
        <v>0</v>
      </c>
      <c r="H78" s="20">
        <v>0</v>
      </c>
      <c r="I78" s="53">
        <v>2000</v>
      </c>
      <c r="J78" s="54"/>
      <c r="K78" s="54"/>
      <c r="L78" s="44"/>
      <c r="M78" s="52" t="s">
        <v>246</v>
      </c>
    </row>
    <row r="79" spans="1:13" ht="24.95" customHeight="1" x14ac:dyDescent="0.2">
      <c r="A79" s="18">
        <v>76</v>
      </c>
      <c r="B79" s="19" t="s">
        <v>22</v>
      </c>
      <c r="C79" s="19" t="s">
        <v>189</v>
      </c>
      <c r="D79" s="19" t="s">
        <v>190</v>
      </c>
      <c r="E79" s="2">
        <v>4900</v>
      </c>
      <c r="F79" s="2">
        <v>0</v>
      </c>
      <c r="G79" s="2">
        <v>0</v>
      </c>
      <c r="H79" s="20">
        <v>0</v>
      </c>
      <c r="I79" s="53">
        <v>4000</v>
      </c>
      <c r="J79" s="54"/>
      <c r="K79" s="54"/>
      <c r="L79" s="44"/>
      <c r="M79" s="52" t="s">
        <v>246</v>
      </c>
    </row>
    <row r="80" spans="1:13" ht="24.95" customHeight="1" x14ac:dyDescent="0.2">
      <c r="A80" s="18">
        <v>77</v>
      </c>
      <c r="B80" s="19" t="s">
        <v>14</v>
      </c>
      <c r="C80" s="19" t="s">
        <v>191</v>
      </c>
      <c r="D80" s="19" t="s">
        <v>192</v>
      </c>
      <c r="E80" s="2">
        <v>25000</v>
      </c>
      <c r="F80" s="2">
        <v>0</v>
      </c>
      <c r="G80" s="2">
        <v>50000</v>
      </c>
      <c r="H80" s="20">
        <v>0</v>
      </c>
      <c r="I80" s="53">
        <v>17000</v>
      </c>
      <c r="J80" s="54"/>
      <c r="K80" s="54">
        <f>G80*0.7</f>
        <v>35000</v>
      </c>
      <c r="L80" s="44"/>
      <c r="M80" s="52" t="s">
        <v>246</v>
      </c>
    </row>
    <row r="81" spans="1:13" ht="24.95" customHeight="1" x14ac:dyDescent="0.2">
      <c r="A81" s="18">
        <v>78</v>
      </c>
      <c r="B81" s="19" t="s">
        <v>14</v>
      </c>
      <c r="C81" s="19" t="s">
        <v>191</v>
      </c>
      <c r="D81" s="19" t="s">
        <v>193</v>
      </c>
      <c r="E81" s="2">
        <v>35000</v>
      </c>
      <c r="F81" s="2">
        <v>0</v>
      </c>
      <c r="G81" s="2">
        <v>45000</v>
      </c>
      <c r="H81" s="20">
        <v>0</v>
      </c>
      <c r="I81" s="53"/>
      <c r="J81" s="54"/>
      <c r="K81" s="54"/>
      <c r="L81" s="44"/>
      <c r="M81" s="52" t="s">
        <v>247</v>
      </c>
    </row>
    <row r="82" spans="1:13" ht="24.95" customHeight="1" x14ac:dyDescent="0.2">
      <c r="A82" s="18">
        <v>79</v>
      </c>
      <c r="B82" s="19" t="s">
        <v>14</v>
      </c>
      <c r="C82" s="19" t="s">
        <v>191</v>
      </c>
      <c r="D82" s="19" t="s">
        <v>55</v>
      </c>
      <c r="E82" s="2">
        <v>38000</v>
      </c>
      <c r="F82" s="2">
        <v>0</v>
      </c>
      <c r="G82" s="2">
        <v>45000</v>
      </c>
      <c r="H82" s="20"/>
      <c r="I82" s="53"/>
      <c r="J82" s="54"/>
      <c r="K82" s="54"/>
      <c r="L82" s="44"/>
      <c r="M82" s="52" t="s">
        <v>247</v>
      </c>
    </row>
    <row r="83" spans="1:13" ht="24.95" customHeight="1" x14ac:dyDescent="0.2">
      <c r="A83" s="18">
        <v>80</v>
      </c>
      <c r="B83" s="19" t="s">
        <v>27</v>
      </c>
      <c r="C83" s="19" t="s">
        <v>194</v>
      </c>
      <c r="D83" s="19" t="s">
        <v>195</v>
      </c>
      <c r="E83" s="2">
        <v>70000</v>
      </c>
      <c r="F83" s="2">
        <v>0</v>
      </c>
      <c r="G83" s="2">
        <v>0</v>
      </c>
      <c r="H83" s="20">
        <v>0</v>
      </c>
      <c r="I83" s="53"/>
      <c r="J83" s="54"/>
      <c r="K83" s="54"/>
      <c r="L83" s="44"/>
      <c r="M83" s="52" t="s">
        <v>247</v>
      </c>
    </row>
    <row r="84" spans="1:13" ht="24.95" customHeight="1" x14ac:dyDescent="0.2">
      <c r="A84" s="18">
        <v>81</v>
      </c>
      <c r="B84" s="19" t="s">
        <v>27</v>
      </c>
      <c r="C84" s="19" t="s">
        <v>196</v>
      </c>
      <c r="D84" s="19" t="s">
        <v>197</v>
      </c>
      <c r="E84" s="2">
        <v>49000</v>
      </c>
      <c r="F84" s="2">
        <v>0</v>
      </c>
      <c r="G84" s="2">
        <v>97500</v>
      </c>
      <c r="H84" s="20">
        <v>28000</v>
      </c>
      <c r="I84" s="53"/>
      <c r="J84" s="54"/>
      <c r="K84" s="54"/>
      <c r="L84" s="44"/>
      <c r="M84" s="52" t="s">
        <v>247</v>
      </c>
    </row>
    <row r="85" spans="1:13" ht="24.95" customHeight="1" x14ac:dyDescent="0.2">
      <c r="A85" s="18">
        <v>82</v>
      </c>
      <c r="B85" s="19" t="s">
        <v>27</v>
      </c>
      <c r="C85" s="19" t="s">
        <v>196</v>
      </c>
      <c r="D85" s="19" t="s">
        <v>198</v>
      </c>
      <c r="E85" s="2">
        <v>49000</v>
      </c>
      <c r="F85" s="2">
        <v>0</v>
      </c>
      <c r="G85" s="2">
        <v>70000</v>
      </c>
      <c r="H85" s="20">
        <v>28000</v>
      </c>
      <c r="I85" s="53"/>
      <c r="J85" s="54"/>
      <c r="K85" s="54"/>
      <c r="L85" s="44"/>
      <c r="M85" s="52" t="s">
        <v>247</v>
      </c>
    </row>
    <row r="86" spans="1:13" ht="24.95" customHeight="1" x14ac:dyDescent="0.2">
      <c r="A86" s="18">
        <v>83</v>
      </c>
      <c r="B86" s="19" t="s">
        <v>27</v>
      </c>
      <c r="C86" s="19" t="s">
        <v>47</v>
      </c>
      <c r="D86" s="19" t="s">
        <v>199</v>
      </c>
      <c r="E86" s="2">
        <v>150000</v>
      </c>
      <c r="F86" s="2">
        <v>5500</v>
      </c>
      <c r="G86" s="2">
        <v>52500</v>
      </c>
      <c r="H86" s="20">
        <v>8750</v>
      </c>
      <c r="I86" s="53"/>
      <c r="J86" s="54"/>
      <c r="K86" s="54"/>
      <c r="L86" s="44"/>
      <c r="M86" s="52" t="s">
        <v>247</v>
      </c>
    </row>
    <row r="87" spans="1:13" ht="24.95" customHeight="1" x14ac:dyDescent="0.2">
      <c r="A87" s="18">
        <v>84</v>
      </c>
      <c r="B87" s="19" t="s">
        <v>200</v>
      </c>
      <c r="C87" s="19" t="s">
        <v>201</v>
      </c>
      <c r="D87" s="19" t="s">
        <v>44</v>
      </c>
      <c r="E87" s="2">
        <v>40000</v>
      </c>
      <c r="F87" s="2">
        <v>0</v>
      </c>
      <c r="G87" s="2">
        <v>30625</v>
      </c>
      <c r="H87" s="20">
        <v>17500</v>
      </c>
      <c r="I87" s="53"/>
      <c r="J87" s="54"/>
      <c r="K87" s="54"/>
      <c r="L87" s="44"/>
      <c r="M87" s="52" t="s">
        <v>247</v>
      </c>
    </row>
    <row r="88" spans="1:13" ht="24.95" customHeight="1" x14ac:dyDescent="0.2">
      <c r="A88" s="18">
        <v>85</v>
      </c>
      <c r="B88" s="19" t="s">
        <v>32</v>
      </c>
      <c r="C88" s="19" t="s">
        <v>202</v>
      </c>
      <c r="D88" s="19" t="s">
        <v>79</v>
      </c>
      <c r="E88" s="2">
        <v>10750</v>
      </c>
      <c r="F88" s="2">
        <v>12000</v>
      </c>
      <c r="G88" s="2">
        <v>97500</v>
      </c>
      <c r="H88" s="20">
        <v>17500</v>
      </c>
      <c r="I88" s="53"/>
      <c r="J88" s="54"/>
      <c r="K88" s="54"/>
      <c r="L88" s="44"/>
      <c r="M88" s="52" t="s">
        <v>247</v>
      </c>
    </row>
    <row r="89" spans="1:13" ht="24.95" customHeight="1" x14ac:dyDescent="0.2">
      <c r="A89" s="18">
        <v>86</v>
      </c>
      <c r="B89" s="19" t="s">
        <v>32</v>
      </c>
      <c r="C89" s="19" t="s">
        <v>202</v>
      </c>
      <c r="D89" s="19" t="s">
        <v>146</v>
      </c>
      <c r="E89" s="2">
        <v>47500</v>
      </c>
      <c r="F89" s="2">
        <v>8750</v>
      </c>
      <c r="G89" s="2">
        <v>95000</v>
      </c>
      <c r="H89" s="20">
        <v>17500</v>
      </c>
      <c r="I89" s="53">
        <v>33000</v>
      </c>
      <c r="J89" s="54"/>
      <c r="K89" s="54">
        <v>66000</v>
      </c>
      <c r="L89" s="44"/>
      <c r="M89" s="52" t="s">
        <v>246</v>
      </c>
    </row>
    <row r="90" spans="1:13" ht="24.95" customHeight="1" x14ac:dyDescent="0.2">
      <c r="A90" s="18">
        <v>87</v>
      </c>
      <c r="B90" s="19" t="s">
        <v>19</v>
      </c>
      <c r="C90" s="19" t="s">
        <v>61</v>
      </c>
      <c r="D90" s="19" t="s">
        <v>33</v>
      </c>
      <c r="E90" s="2">
        <v>100000</v>
      </c>
      <c r="F90" s="2">
        <v>3750</v>
      </c>
      <c r="G90" s="2">
        <v>65000</v>
      </c>
      <c r="H90" s="20">
        <v>5000</v>
      </c>
      <c r="I90" s="53">
        <f>E90*0.7</f>
        <v>70000</v>
      </c>
      <c r="J90" s="54"/>
      <c r="K90" s="54">
        <v>30000</v>
      </c>
      <c r="L90" s="44"/>
      <c r="M90" s="52" t="s">
        <v>246</v>
      </c>
    </row>
    <row r="91" spans="1:13" ht="24.95" customHeight="1" x14ac:dyDescent="0.2">
      <c r="A91" s="18">
        <v>88</v>
      </c>
      <c r="B91" s="19" t="s">
        <v>64</v>
      </c>
      <c r="C91" s="19" t="s">
        <v>65</v>
      </c>
      <c r="D91" s="19" t="s">
        <v>203</v>
      </c>
      <c r="E91" s="2">
        <v>25000</v>
      </c>
      <c r="F91" s="2">
        <v>0</v>
      </c>
      <c r="G91" s="2">
        <v>100000</v>
      </c>
      <c r="H91" s="20">
        <v>0</v>
      </c>
      <c r="I91" s="53"/>
      <c r="J91" s="54"/>
      <c r="K91" s="54"/>
      <c r="L91" s="44"/>
      <c r="M91" s="52" t="s">
        <v>247</v>
      </c>
    </row>
    <row r="92" spans="1:13" ht="24.95" customHeight="1" x14ac:dyDescent="0.2">
      <c r="A92" s="18">
        <v>89</v>
      </c>
      <c r="B92" s="19" t="s">
        <v>49</v>
      </c>
      <c r="C92" s="19" t="s">
        <v>50</v>
      </c>
      <c r="D92" s="19" t="s">
        <v>51</v>
      </c>
      <c r="E92" s="2">
        <v>75000</v>
      </c>
      <c r="F92" s="2">
        <v>7500</v>
      </c>
      <c r="G92" s="2">
        <v>55000</v>
      </c>
      <c r="H92" s="20">
        <v>20000</v>
      </c>
      <c r="I92" s="53"/>
      <c r="J92" s="54"/>
      <c r="K92" s="54"/>
      <c r="L92" s="44"/>
      <c r="M92" s="52" t="s">
        <v>247</v>
      </c>
    </row>
    <row r="93" spans="1:13" ht="24.95" customHeight="1" x14ac:dyDescent="0.2">
      <c r="A93" s="18">
        <v>90</v>
      </c>
      <c r="B93" s="19" t="s">
        <v>16</v>
      </c>
      <c r="C93" s="19" t="s">
        <v>204</v>
      </c>
      <c r="D93" s="19" t="s">
        <v>205</v>
      </c>
      <c r="E93" s="2">
        <v>118750</v>
      </c>
      <c r="F93" s="2">
        <v>7500</v>
      </c>
      <c r="G93" s="2">
        <v>67500</v>
      </c>
      <c r="H93" s="20">
        <v>5000</v>
      </c>
      <c r="I93" s="53"/>
      <c r="J93" s="54"/>
      <c r="K93" s="54"/>
      <c r="L93" s="44"/>
      <c r="M93" s="52" t="s">
        <v>247</v>
      </c>
    </row>
    <row r="94" spans="1:13" ht="24.95" customHeight="1" x14ac:dyDescent="0.2">
      <c r="A94" s="18">
        <v>91</v>
      </c>
      <c r="B94" s="19" t="s">
        <v>11</v>
      </c>
      <c r="C94" s="19" t="s">
        <v>206</v>
      </c>
      <c r="D94" s="19" t="s">
        <v>208</v>
      </c>
      <c r="E94" s="2">
        <v>8820</v>
      </c>
      <c r="F94" s="2">
        <v>0</v>
      </c>
      <c r="G94" s="2">
        <v>0</v>
      </c>
      <c r="H94" s="20">
        <v>0</v>
      </c>
      <c r="I94" s="53">
        <v>7000</v>
      </c>
      <c r="J94" s="54"/>
      <c r="K94" s="54"/>
      <c r="L94" s="44"/>
      <c r="M94" s="52" t="s">
        <v>246</v>
      </c>
    </row>
    <row r="95" spans="1:13" ht="24.95" customHeight="1" x14ac:dyDescent="0.2">
      <c r="A95" s="18">
        <v>92</v>
      </c>
      <c r="B95" s="19" t="s">
        <v>11</v>
      </c>
      <c r="C95" s="19" t="s">
        <v>206</v>
      </c>
      <c r="D95" s="19" t="s">
        <v>207</v>
      </c>
      <c r="E95" s="2">
        <v>9555</v>
      </c>
      <c r="F95" s="2">
        <v>0</v>
      </c>
      <c r="G95" s="2">
        <v>0</v>
      </c>
      <c r="H95" s="20">
        <v>0</v>
      </c>
      <c r="I95" s="53">
        <v>7000</v>
      </c>
      <c r="J95" s="54"/>
      <c r="K95" s="54"/>
      <c r="L95" s="44"/>
      <c r="M95" s="52" t="s">
        <v>246</v>
      </c>
    </row>
    <row r="96" spans="1:13" ht="24.95" customHeight="1" x14ac:dyDescent="0.2">
      <c r="A96" s="18">
        <v>93</v>
      </c>
      <c r="B96" s="19" t="s">
        <v>18</v>
      </c>
      <c r="C96" s="19" t="s">
        <v>43</v>
      </c>
      <c r="D96" s="19" t="s">
        <v>209</v>
      </c>
      <c r="E96" s="2">
        <v>96000</v>
      </c>
      <c r="F96" s="2">
        <v>20000</v>
      </c>
      <c r="G96" s="2">
        <v>146250</v>
      </c>
      <c r="H96" s="20">
        <v>59500</v>
      </c>
      <c r="I96" s="53"/>
      <c r="J96" s="54"/>
      <c r="K96" s="54"/>
      <c r="L96" s="44"/>
      <c r="M96" s="52" t="s">
        <v>247</v>
      </c>
    </row>
    <row r="97" spans="1:13" ht="24.95" customHeight="1" x14ac:dyDescent="0.2">
      <c r="A97" s="18">
        <v>94</v>
      </c>
      <c r="B97" s="19" t="s">
        <v>18</v>
      </c>
      <c r="C97" s="19" t="s">
        <v>43</v>
      </c>
      <c r="D97" s="19" t="s">
        <v>210</v>
      </c>
      <c r="E97" s="2">
        <v>30000</v>
      </c>
      <c r="F97" s="2">
        <v>25000</v>
      </c>
      <c r="G97" s="2">
        <v>133750</v>
      </c>
      <c r="H97" s="20">
        <v>24250</v>
      </c>
      <c r="I97" s="53">
        <f>E97*0.7</f>
        <v>21000</v>
      </c>
      <c r="J97" s="54"/>
      <c r="K97" s="54">
        <v>93000</v>
      </c>
      <c r="L97" s="44"/>
      <c r="M97" s="52" t="s">
        <v>246</v>
      </c>
    </row>
    <row r="98" spans="1:13" ht="24.95" customHeight="1" x14ac:dyDescent="0.2">
      <c r="A98" s="18">
        <v>95</v>
      </c>
      <c r="B98" s="19" t="s">
        <v>18</v>
      </c>
      <c r="C98" s="19" t="s">
        <v>43</v>
      </c>
      <c r="D98" s="19" t="s">
        <v>211</v>
      </c>
      <c r="E98" s="2">
        <v>36000</v>
      </c>
      <c r="F98" s="2">
        <v>28750</v>
      </c>
      <c r="G98" s="2">
        <v>146250</v>
      </c>
      <c r="H98" s="20">
        <v>23250</v>
      </c>
      <c r="I98" s="53"/>
      <c r="J98" s="54"/>
      <c r="K98" s="54"/>
      <c r="L98" s="44"/>
      <c r="M98" s="52" t="s">
        <v>247</v>
      </c>
    </row>
    <row r="99" spans="1:13" ht="24.95" customHeight="1" x14ac:dyDescent="0.2">
      <c r="A99" s="18">
        <v>96</v>
      </c>
      <c r="B99" s="19" t="s">
        <v>15</v>
      </c>
      <c r="C99" s="19" t="s">
        <v>212</v>
      </c>
      <c r="D99" s="19" t="s">
        <v>213</v>
      </c>
      <c r="E99" s="2">
        <v>78300</v>
      </c>
      <c r="F99" s="2">
        <v>0</v>
      </c>
      <c r="G99" s="2">
        <v>31325</v>
      </c>
      <c r="H99" s="20">
        <v>0</v>
      </c>
      <c r="I99" s="53"/>
      <c r="J99" s="54"/>
      <c r="K99" s="54"/>
      <c r="L99" s="44"/>
      <c r="M99" s="52" t="s">
        <v>247</v>
      </c>
    </row>
    <row r="100" spans="1:13" ht="24.95" customHeight="1" x14ac:dyDescent="0.2">
      <c r="A100" s="18">
        <v>97</v>
      </c>
      <c r="B100" s="19" t="s">
        <v>18</v>
      </c>
      <c r="C100" s="19" t="s">
        <v>214</v>
      </c>
      <c r="D100" s="19" t="s">
        <v>215</v>
      </c>
      <c r="E100" s="2">
        <v>5250</v>
      </c>
      <c r="F100" s="2">
        <v>0</v>
      </c>
      <c r="G100" s="2">
        <v>0</v>
      </c>
      <c r="H100" s="20">
        <v>0</v>
      </c>
      <c r="I100" s="53"/>
      <c r="J100" s="54"/>
      <c r="K100" s="54"/>
      <c r="L100" s="44"/>
      <c r="M100" s="52" t="s">
        <v>247</v>
      </c>
    </row>
    <row r="101" spans="1:13" ht="24.95" customHeight="1" x14ac:dyDescent="0.2">
      <c r="A101" s="18">
        <v>98</v>
      </c>
      <c r="B101" s="19" t="s">
        <v>17</v>
      </c>
      <c r="C101" s="19" t="s">
        <v>216</v>
      </c>
      <c r="D101" s="19" t="s">
        <v>48</v>
      </c>
      <c r="E101" s="2">
        <v>50000</v>
      </c>
      <c r="F101" s="2">
        <v>0</v>
      </c>
      <c r="G101" s="2">
        <v>62500</v>
      </c>
      <c r="H101" s="20">
        <v>7500</v>
      </c>
      <c r="I101" s="53"/>
      <c r="J101" s="54"/>
      <c r="K101" s="54"/>
      <c r="L101" s="44"/>
      <c r="M101" s="52" t="s">
        <v>247</v>
      </c>
    </row>
    <row r="102" spans="1:13" ht="24.95" customHeight="1" x14ac:dyDescent="0.2">
      <c r="A102" s="18">
        <v>99</v>
      </c>
      <c r="B102" s="19" t="s">
        <v>18</v>
      </c>
      <c r="C102" s="19" t="s">
        <v>37</v>
      </c>
      <c r="D102" s="19" t="s">
        <v>217</v>
      </c>
      <c r="E102" s="2">
        <v>7000</v>
      </c>
      <c r="F102" s="2">
        <v>0</v>
      </c>
      <c r="G102" s="2">
        <v>0</v>
      </c>
      <c r="H102" s="20">
        <v>0</v>
      </c>
      <c r="I102" s="53">
        <v>7000</v>
      </c>
      <c r="J102" s="54"/>
      <c r="K102" s="54"/>
      <c r="L102" s="44"/>
      <c r="M102" s="52" t="s">
        <v>246</v>
      </c>
    </row>
    <row r="103" spans="1:13" ht="24.95" customHeight="1" x14ac:dyDescent="0.2">
      <c r="A103" s="18">
        <v>100</v>
      </c>
      <c r="B103" s="19" t="s">
        <v>18</v>
      </c>
      <c r="C103" s="19" t="s">
        <v>218</v>
      </c>
      <c r="D103" s="19" t="s">
        <v>219</v>
      </c>
      <c r="E103" s="2">
        <v>10937</v>
      </c>
      <c r="F103" s="2">
        <v>0</v>
      </c>
      <c r="G103" s="2">
        <v>0</v>
      </c>
      <c r="H103" s="20">
        <v>0</v>
      </c>
      <c r="I103" s="53">
        <v>7000</v>
      </c>
      <c r="J103" s="54"/>
      <c r="K103" s="54"/>
      <c r="L103" s="44"/>
      <c r="M103" s="52" t="s">
        <v>246</v>
      </c>
    </row>
    <row r="104" spans="1:13" ht="24.95" customHeight="1" x14ac:dyDescent="0.2">
      <c r="A104" s="18">
        <v>101</v>
      </c>
      <c r="B104" s="19" t="s">
        <v>21</v>
      </c>
      <c r="C104" s="19" t="s">
        <v>220</v>
      </c>
      <c r="D104" s="19" t="s">
        <v>42</v>
      </c>
      <c r="E104" s="2">
        <v>7500</v>
      </c>
      <c r="F104" s="2">
        <v>15000</v>
      </c>
      <c r="G104" s="2">
        <v>37500</v>
      </c>
      <c r="H104" s="20">
        <v>5000</v>
      </c>
      <c r="I104" s="53"/>
      <c r="J104" s="54"/>
      <c r="K104" s="54"/>
      <c r="L104" s="44"/>
      <c r="M104" s="52" t="s">
        <v>247</v>
      </c>
    </row>
    <row r="105" spans="1:13" ht="24.95" customHeight="1" x14ac:dyDescent="0.2">
      <c r="A105" s="18">
        <v>102</v>
      </c>
      <c r="B105" s="19" t="s">
        <v>15</v>
      </c>
      <c r="C105" s="19" t="s">
        <v>221</v>
      </c>
      <c r="D105" s="19" t="s">
        <v>222</v>
      </c>
      <c r="E105" s="2">
        <v>75000</v>
      </c>
      <c r="F105" s="2">
        <v>12500</v>
      </c>
      <c r="G105" s="2">
        <v>41250</v>
      </c>
      <c r="H105" s="20">
        <v>37500</v>
      </c>
      <c r="I105" s="53"/>
      <c r="J105" s="54"/>
      <c r="K105" s="54"/>
      <c r="L105" s="44"/>
      <c r="M105" s="52" t="s">
        <v>247</v>
      </c>
    </row>
    <row r="106" spans="1:13" ht="24.95" customHeight="1" x14ac:dyDescent="0.2">
      <c r="A106" s="18">
        <v>103</v>
      </c>
      <c r="B106" s="19" t="s">
        <v>22</v>
      </c>
      <c r="C106" s="19" t="s">
        <v>223</v>
      </c>
      <c r="D106" s="19" t="s">
        <v>224</v>
      </c>
      <c r="E106" s="2">
        <v>15000</v>
      </c>
      <c r="F106" s="2">
        <v>0</v>
      </c>
      <c r="G106" s="2">
        <v>75000</v>
      </c>
      <c r="H106" s="20">
        <v>12500</v>
      </c>
      <c r="I106" s="53"/>
      <c r="J106" s="54"/>
      <c r="K106" s="54"/>
      <c r="L106" s="44"/>
      <c r="M106" s="52" t="s">
        <v>247</v>
      </c>
    </row>
    <row r="107" spans="1:13" ht="24.95" customHeight="1" x14ac:dyDescent="0.2">
      <c r="A107" s="18">
        <v>104</v>
      </c>
      <c r="B107" s="19" t="s">
        <v>225</v>
      </c>
      <c r="C107" s="19" t="s">
        <v>226</v>
      </c>
      <c r="D107" s="19" t="s">
        <v>227</v>
      </c>
      <c r="E107" s="2">
        <v>132000</v>
      </c>
      <c r="F107" s="2">
        <v>0</v>
      </c>
      <c r="G107" s="2">
        <v>99000</v>
      </c>
      <c r="H107" s="20">
        <v>22000</v>
      </c>
      <c r="I107" s="53">
        <v>92000</v>
      </c>
      <c r="J107" s="54"/>
      <c r="K107" s="54">
        <v>69000</v>
      </c>
      <c r="L107" s="44"/>
      <c r="M107" s="52" t="s">
        <v>246</v>
      </c>
    </row>
    <row r="108" spans="1:13" ht="24.95" customHeight="1" x14ac:dyDescent="0.2">
      <c r="A108" s="18">
        <v>105</v>
      </c>
      <c r="B108" s="19" t="s">
        <v>41</v>
      </c>
      <c r="C108" s="19" t="s">
        <v>228</v>
      </c>
      <c r="D108" s="19" t="s">
        <v>33</v>
      </c>
      <c r="E108" s="2">
        <v>63000</v>
      </c>
      <c r="F108" s="2">
        <v>0</v>
      </c>
      <c r="G108" s="2">
        <v>140625</v>
      </c>
      <c r="H108" s="20">
        <v>0</v>
      </c>
      <c r="I108" s="53">
        <v>44000</v>
      </c>
      <c r="J108" s="54"/>
      <c r="K108" s="54">
        <v>98000</v>
      </c>
      <c r="L108" s="44"/>
      <c r="M108" s="52" t="s">
        <v>246</v>
      </c>
    </row>
    <row r="109" spans="1:13" ht="24.95" customHeight="1" x14ac:dyDescent="0.2">
      <c r="A109" s="18">
        <v>106</v>
      </c>
      <c r="B109" s="19" t="s">
        <v>59</v>
      </c>
      <c r="C109" s="19" t="s">
        <v>229</v>
      </c>
      <c r="D109" s="21" t="s">
        <v>35</v>
      </c>
      <c r="E109" s="2">
        <v>83875</v>
      </c>
      <c r="F109" s="2">
        <v>0</v>
      </c>
      <c r="G109" s="2">
        <v>74575</v>
      </c>
      <c r="H109" s="20">
        <v>0</v>
      </c>
      <c r="I109" s="53"/>
      <c r="J109" s="54"/>
      <c r="K109" s="54"/>
      <c r="L109" s="44"/>
      <c r="M109" s="52" t="s">
        <v>247</v>
      </c>
    </row>
    <row r="110" spans="1:13" ht="24.95" customHeight="1" x14ac:dyDescent="0.2">
      <c r="A110" s="18">
        <v>107</v>
      </c>
      <c r="B110" s="19" t="s">
        <v>15</v>
      </c>
      <c r="C110" s="19" t="s">
        <v>230</v>
      </c>
      <c r="D110" s="19" t="s">
        <v>231</v>
      </c>
      <c r="E110" s="2">
        <v>22500</v>
      </c>
      <c r="F110" s="2">
        <v>27500</v>
      </c>
      <c r="G110" s="2">
        <v>63750</v>
      </c>
      <c r="H110" s="20">
        <v>0</v>
      </c>
      <c r="I110" s="53">
        <v>15000</v>
      </c>
      <c r="J110" s="54"/>
      <c r="K110" s="54">
        <v>44000</v>
      </c>
      <c r="L110" s="44"/>
      <c r="M110" s="52" t="s">
        <v>246</v>
      </c>
    </row>
    <row r="111" spans="1:13" ht="24.95" customHeight="1" x14ac:dyDescent="0.2">
      <c r="A111" s="18">
        <v>108</v>
      </c>
      <c r="B111" s="19" t="s">
        <v>15</v>
      </c>
      <c r="C111" s="19" t="s">
        <v>230</v>
      </c>
      <c r="D111" s="21" t="s">
        <v>232</v>
      </c>
      <c r="E111" s="2">
        <v>50000</v>
      </c>
      <c r="F111" s="2">
        <v>37500</v>
      </c>
      <c r="G111" s="2">
        <v>116375</v>
      </c>
      <c r="H111" s="20">
        <v>0</v>
      </c>
      <c r="I111" s="53"/>
      <c r="J111" s="54"/>
      <c r="K111" s="54"/>
      <c r="L111" s="44"/>
      <c r="M111" s="52" t="s">
        <v>247</v>
      </c>
    </row>
    <row r="112" spans="1:13" ht="24.95" customHeight="1" x14ac:dyDescent="0.2">
      <c r="A112" s="18">
        <v>109</v>
      </c>
      <c r="B112" s="19" t="s">
        <v>30</v>
      </c>
      <c r="C112" s="19" t="s">
        <v>62</v>
      </c>
      <c r="D112" s="19" t="s">
        <v>233</v>
      </c>
      <c r="E112" s="2">
        <v>8400</v>
      </c>
      <c r="F112" s="2">
        <v>0</v>
      </c>
      <c r="G112" s="2">
        <v>0</v>
      </c>
      <c r="H112" s="20">
        <v>0</v>
      </c>
      <c r="I112" s="56">
        <v>7000</v>
      </c>
      <c r="J112" s="54"/>
      <c r="K112" s="54"/>
      <c r="L112" s="44"/>
      <c r="M112" s="52" t="s">
        <v>246</v>
      </c>
    </row>
    <row r="113" spans="1:13" ht="24.95" customHeight="1" x14ac:dyDescent="0.2">
      <c r="A113" s="18">
        <v>110</v>
      </c>
      <c r="B113" s="19" t="s">
        <v>30</v>
      </c>
      <c r="C113" s="19" t="s">
        <v>62</v>
      </c>
      <c r="D113" s="19" t="s">
        <v>40</v>
      </c>
      <c r="E113" s="22">
        <v>8400</v>
      </c>
      <c r="F113" s="2">
        <v>0</v>
      </c>
      <c r="G113" s="2">
        <v>0</v>
      </c>
      <c r="H113" s="20">
        <v>0</v>
      </c>
      <c r="I113" s="56">
        <v>7000</v>
      </c>
      <c r="J113" s="54"/>
      <c r="K113" s="54"/>
      <c r="L113" s="44"/>
      <c r="M113" s="52" t="s">
        <v>246</v>
      </c>
    </row>
    <row r="114" spans="1:13" ht="24.95" customHeight="1" x14ac:dyDescent="0.2">
      <c r="A114" s="18">
        <v>111</v>
      </c>
      <c r="B114" s="19" t="s">
        <v>17</v>
      </c>
      <c r="C114" s="19" t="s">
        <v>54</v>
      </c>
      <c r="D114" s="19" t="s">
        <v>234</v>
      </c>
      <c r="E114" s="22">
        <v>119000</v>
      </c>
      <c r="F114" s="22">
        <v>0</v>
      </c>
      <c r="G114" s="22">
        <v>55000</v>
      </c>
      <c r="H114" s="23">
        <v>0</v>
      </c>
      <c r="I114" s="56"/>
      <c r="J114" s="54"/>
      <c r="K114" s="54"/>
      <c r="L114" s="44"/>
      <c r="M114" s="52" t="s">
        <v>247</v>
      </c>
    </row>
    <row r="115" spans="1:13" ht="24.95" customHeight="1" x14ac:dyDescent="0.2">
      <c r="A115" s="18">
        <v>112</v>
      </c>
      <c r="B115" s="19" t="s">
        <v>85</v>
      </c>
      <c r="C115" s="19" t="s">
        <v>235</v>
      </c>
      <c r="D115" s="19" t="s">
        <v>28</v>
      </c>
      <c r="E115" s="22">
        <v>55000</v>
      </c>
      <c r="F115" s="22">
        <v>25000</v>
      </c>
      <c r="G115" s="22">
        <v>60000</v>
      </c>
      <c r="H115" s="23">
        <v>15000</v>
      </c>
      <c r="I115" s="53"/>
      <c r="J115" s="54"/>
      <c r="K115" s="54"/>
      <c r="L115" s="44"/>
      <c r="M115" s="52" t="s">
        <v>247</v>
      </c>
    </row>
    <row r="116" spans="1:13" ht="24.95" customHeight="1" x14ac:dyDescent="0.2">
      <c r="A116" s="18">
        <v>113</v>
      </c>
      <c r="B116" s="19" t="s">
        <v>14</v>
      </c>
      <c r="C116" s="19" t="s">
        <v>236</v>
      </c>
      <c r="D116" s="19" t="s">
        <v>237</v>
      </c>
      <c r="E116" s="22">
        <v>21250</v>
      </c>
      <c r="F116" s="22">
        <v>0</v>
      </c>
      <c r="G116" s="22">
        <v>47500</v>
      </c>
      <c r="H116" s="23">
        <v>0</v>
      </c>
      <c r="I116" s="53"/>
      <c r="J116" s="54"/>
      <c r="K116" s="54"/>
      <c r="L116" s="44"/>
      <c r="M116" s="52" t="s">
        <v>247</v>
      </c>
    </row>
    <row r="117" spans="1:13" ht="24.95" customHeight="1" x14ac:dyDescent="0.2">
      <c r="A117" s="18">
        <v>114</v>
      </c>
      <c r="B117" s="19" t="s">
        <v>21</v>
      </c>
      <c r="C117" s="19" t="s">
        <v>238</v>
      </c>
      <c r="D117" s="19" t="s">
        <v>52</v>
      </c>
      <c r="E117" s="22">
        <v>75000</v>
      </c>
      <c r="F117" s="22">
        <v>23750</v>
      </c>
      <c r="G117" s="22">
        <v>50000</v>
      </c>
      <c r="H117" s="23">
        <v>12500</v>
      </c>
      <c r="I117" s="53"/>
      <c r="J117" s="54"/>
      <c r="K117" s="54"/>
      <c r="L117" s="44"/>
      <c r="M117" s="52" t="s">
        <v>247</v>
      </c>
    </row>
    <row r="118" spans="1:13" ht="24.95" customHeight="1" x14ac:dyDescent="0.2">
      <c r="A118" s="18">
        <v>115</v>
      </c>
      <c r="B118" s="19" t="s">
        <v>17</v>
      </c>
      <c r="C118" s="19" t="s">
        <v>175</v>
      </c>
      <c r="D118" s="19" t="s">
        <v>197</v>
      </c>
      <c r="E118" s="22">
        <v>27000</v>
      </c>
      <c r="F118" s="22">
        <v>0</v>
      </c>
      <c r="G118" s="22">
        <v>16250</v>
      </c>
      <c r="H118" s="23">
        <v>1250</v>
      </c>
      <c r="I118" s="53"/>
      <c r="J118" s="54"/>
      <c r="K118" s="54"/>
      <c r="L118" s="44"/>
      <c r="M118" s="52" t="s">
        <v>247</v>
      </c>
    </row>
    <row r="119" spans="1:13" ht="24.95" customHeight="1" x14ac:dyDescent="0.2">
      <c r="A119" s="18">
        <v>116</v>
      </c>
      <c r="B119" s="19" t="s">
        <v>11</v>
      </c>
      <c r="C119" s="19" t="s">
        <v>239</v>
      </c>
      <c r="D119" s="19" t="s">
        <v>240</v>
      </c>
      <c r="E119" s="22">
        <v>5600</v>
      </c>
      <c r="F119" s="22">
        <v>0</v>
      </c>
      <c r="G119" s="22">
        <v>0</v>
      </c>
      <c r="H119" s="23">
        <v>0</v>
      </c>
      <c r="I119" s="53">
        <v>5000</v>
      </c>
      <c r="J119" s="54"/>
      <c r="K119" s="54"/>
      <c r="L119" s="44"/>
      <c r="M119" s="52" t="s">
        <v>246</v>
      </c>
    </row>
    <row r="120" spans="1:13" ht="24.95" customHeight="1" x14ac:dyDescent="0.2">
      <c r="A120" s="18">
        <v>117</v>
      </c>
      <c r="B120" s="19" t="s">
        <v>241</v>
      </c>
      <c r="C120" s="19" t="s">
        <v>242</v>
      </c>
      <c r="D120" s="21" t="s">
        <v>243</v>
      </c>
      <c r="E120" s="22">
        <v>70000</v>
      </c>
      <c r="F120" s="22">
        <v>0</v>
      </c>
      <c r="G120" s="22">
        <v>27500</v>
      </c>
      <c r="H120" s="23">
        <v>2500</v>
      </c>
      <c r="I120" s="53"/>
      <c r="J120" s="54"/>
      <c r="K120" s="54"/>
      <c r="L120" s="44"/>
      <c r="M120" s="52" t="s">
        <v>247</v>
      </c>
    </row>
    <row r="121" spans="1:13" ht="24.95" customHeight="1" thickBot="1" x14ac:dyDescent="0.25">
      <c r="A121" s="18">
        <v>118</v>
      </c>
      <c r="B121" s="19" t="s">
        <v>23</v>
      </c>
      <c r="C121" s="19" t="s">
        <v>244</v>
      </c>
      <c r="D121" s="33" t="s">
        <v>245</v>
      </c>
      <c r="E121" s="22">
        <v>22500</v>
      </c>
      <c r="F121" s="22">
        <v>15000</v>
      </c>
      <c r="G121" s="22">
        <v>100000</v>
      </c>
      <c r="H121" s="23">
        <v>20000</v>
      </c>
      <c r="I121" s="53">
        <v>16000</v>
      </c>
      <c r="J121" s="54"/>
      <c r="K121" s="54">
        <v>70000</v>
      </c>
      <c r="L121" s="44"/>
      <c r="M121" s="52" t="s">
        <v>246</v>
      </c>
    </row>
    <row r="122" spans="1:13" ht="24.95" customHeight="1" thickBot="1" x14ac:dyDescent="0.25">
      <c r="A122" s="25"/>
      <c r="B122" s="5" t="s">
        <v>26</v>
      </c>
      <c r="C122" s="26"/>
      <c r="D122" s="27"/>
      <c r="E122" s="28">
        <f>SUM(E4:E121)</f>
        <v>6200927</v>
      </c>
      <c r="F122" s="28">
        <f>SUM(F4:F121)</f>
        <v>874350</v>
      </c>
      <c r="G122" s="28">
        <f>SUM(G4:G121)</f>
        <v>6741600</v>
      </c>
      <c r="H122" s="28">
        <f>SUM(H4:H121)</f>
        <v>958250</v>
      </c>
      <c r="I122" s="39">
        <f>SUM(I4:I121)</f>
        <v>1527000</v>
      </c>
      <c r="J122" s="39"/>
      <c r="K122" s="39">
        <f>SUM(K4:K121)</f>
        <v>1588000</v>
      </c>
      <c r="L122" s="39"/>
      <c r="M122" s="40"/>
    </row>
    <row r="123" spans="1:13" ht="24.95" customHeight="1" thickBot="1" x14ac:dyDescent="0.25">
      <c r="A123" s="29"/>
      <c r="B123" s="34"/>
      <c r="C123" s="35"/>
      <c r="D123" s="30"/>
      <c r="E123" s="30"/>
      <c r="F123" s="30"/>
      <c r="G123" s="31"/>
      <c r="H123" s="28">
        <f>SUM(E122:H122)</f>
        <v>14775127</v>
      </c>
      <c r="I123" s="32"/>
      <c r="J123" s="30"/>
      <c r="K123" s="31"/>
      <c r="L123" s="39">
        <f>SUM(I122:L122)</f>
        <v>3115000</v>
      </c>
      <c r="M123" s="41"/>
    </row>
  </sheetData>
  <pageMargins left="0.23622000000000001" right="0.23622000000000001" top="0.748031" bottom="0.748031" header="0.31496099999999999" footer="0.31496099999999999"/>
  <pageSetup scale="95" orientation="landscape" r:id="rId1"/>
  <headerFooter>
    <oddFooter>&amp;C&amp;"Helvetica Neue,Regular"&amp;12&amp;K000000&amp;P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3872cf8-a441-4f90-ab1e-64cce79e88e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2F834247501145B1C03C4DE6B7C7D4" ma:contentTypeVersion="13" ma:contentTypeDescription="Create a new document." ma:contentTypeScope="" ma:versionID="22c919061e618e9ec51e8b633cb18773">
  <xsd:schema xmlns:xsd="http://www.w3.org/2001/XMLSchema" xmlns:xs="http://www.w3.org/2001/XMLSchema" xmlns:p="http://schemas.microsoft.com/office/2006/metadata/properties" xmlns:ns3="21eefca2-6123-47fd-b12c-3a1d5fa376a0" xmlns:ns4="c3872cf8-a441-4f90-ab1e-64cce79e88e1" targetNamespace="http://schemas.microsoft.com/office/2006/metadata/properties" ma:root="true" ma:fieldsID="a55460c28677aac451b073929c035c2b" ns3:_="" ns4:_="">
    <xsd:import namespace="21eefca2-6123-47fd-b12c-3a1d5fa376a0"/>
    <xsd:import namespace="c3872cf8-a441-4f90-ab1e-64cce79e88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efca2-6123-47fd-b12c-3a1d5fa376a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872cf8-a441-4f90-ab1e-64cce79e88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25DE0C-8B90-4F2C-9B3E-FA68572196C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21eefca2-6123-47fd-b12c-3a1d5fa376a0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c3872cf8-a441-4f90-ab1e-64cce79e88e1"/>
  </ds:schemaRefs>
</ds:datastoreItem>
</file>

<file path=customXml/itemProps2.xml><?xml version="1.0" encoding="utf-8"?>
<ds:datastoreItem xmlns:ds="http://schemas.openxmlformats.org/officeDocument/2006/customXml" ds:itemID="{A69C5FA1-D60D-424A-AED6-F22A35005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72971D-8E8A-42FA-A5CD-A01A31F0AD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efca2-6123-47fd-b12c-3a1d5fa376a0"/>
    <ds:schemaRef ds:uri="c3872cf8-a441-4f90-ab1e-64cce79e88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2023_I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Kopáč Radim</dc:creator>
  <cp:lastModifiedBy>Kopáč Radim</cp:lastModifiedBy>
  <cp:lastPrinted>2023-06-26T11:09:50Z</cp:lastPrinted>
  <dcterms:created xsi:type="dcterms:W3CDTF">2021-02-11T08:41:01Z</dcterms:created>
  <dcterms:modified xsi:type="dcterms:W3CDTF">2023-07-21T10:15:34Z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0x010100EA2F834247501145B1C03C4DE6B7C7D4</vt:lpwstr>
  </property>
</Properties>
</file>