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840" windowWidth="16080" windowHeight="1185" tabRatio="192"/>
  </bookViews>
  <sheets>
    <sheet name="Rok 2021" sheetId="1" r:id="rId1"/>
  </sheets>
  <definedNames>
    <definedName name="__DdeLink__1195_3422627393" localSheetId="0">'Rok 2021'!#REF!</definedName>
    <definedName name="_xlnm._FilterDatabase" localSheetId="0" hidden="1">'Rok 2021'!$A$1:$H$656</definedName>
    <definedName name="_GoBack" localSheetId="0">'Rok 2021'!$G$474</definedName>
    <definedName name="_Hlk34980501" localSheetId="0">'Rok 2021'!#REF!</definedName>
    <definedName name="_Hlk34980508" localSheetId="0">'Rok 2021'!#REF!</definedName>
    <definedName name="_Hlk34980516" localSheetId="0">'Rok 2021'!#REF!</definedName>
    <definedName name="_Hlk67665091" localSheetId="0">'Rok 2021'!$F$424</definedName>
    <definedName name="_xlnm.Print_Titles" localSheetId="0">'Rok 2021'!$1:$1</definedName>
  </definedNames>
  <calcPr calcId="145621"/>
</workbook>
</file>

<file path=xl/calcChain.xml><?xml version="1.0" encoding="utf-8"?>
<calcChain xmlns="http://schemas.openxmlformats.org/spreadsheetml/2006/main">
  <c r="H599" i="1" l="1"/>
  <c r="H598" i="1"/>
  <c r="H596" i="1"/>
  <c r="H330" i="1"/>
  <c r="H421" i="1"/>
  <c r="H462" i="1"/>
  <c r="H475" i="1"/>
  <c r="H493" i="1"/>
  <c r="H616" i="1"/>
  <c r="H284" i="1"/>
  <c r="H172" i="1"/>
  <c r="H36" i="1"/>
  <c r="H10" i="1"/>
  <c r="H61" i="1"/>
  <c r="H78" i="1"/>
  <c r="H89" i="1"/>
  <c r="H106" i="1"/>
  <c r="H113" i="1"/>
  <c r="H162" i="1"/>
  <c r="H160" i="1"/>
  <c r="H184" i="1"/>
  <c r="H197" i="1"/>
  <c r="H222" i="1"/>
  <c r="H223" i="1"/>
  <c r="H236" i="1"/>
  <c r="H243" i="1"/>
  <c r="H252" i="1"/>
  <c r="H269" i="1"/>
  <c r="H293" i="1"/>
  <c r="H321" i="1"/>
  <c r="H367" i="1"/>
  <c r="H372" i="1"/>
  <c r="H379" i="1"/>
  <c r="H446" i="1"/>
  <c r="H531" i="1"/>
  <c r="H545" i="1"/>
  <c r="H552" i="1" l="1"/>
  <c r="H607" i="1"/>
  <c r="H622" i="1"/>
  <c r="H652" i="1"/>
  <c r="H565" i="1"/>
  <c r="H388" i="1" l="1"/>
  <c r="H299" i="1"/>
  <c r="H150" i="1" l="1"/>
  <c r="H356" i="1"/>
  <c r="H593" i="1"/>
  <c r="H602" i="1"/>
  <c r="H22" i="1"/>
  <c r="H115" i="1"/>
  <c r="H526" i="1"/>
  <c r="H630" i="1"/>
  <c r="H391" i="1" l="1"/>
  <c r="H443" i="1"/>
  <c r="H46" i="1"/>
  <c r="H304" i="1" l="1"/>
  <c r="H127" i="1" l="1"/>
  <c r="H389" i="1" l="1"/>
  <c r="H365" i="1"/>
  <c r="H68" i="1" l="1"/>
  <c r="H152" i="1"/>
  <c r="H399" i="1" l="1"/>
  <c r="H478" i="1"/>
  <c r="H476" i="1"/>
  <c r="H27" i="1"/>
  <c r="H441" i="1"/>
  <c r="H167" i="1" l="1"/>
  <c r="H489" i="1"/>
  <c r="H62" i="1"/>
  <c r="H114" i="1"/>
  <c r="H6" i="1" l="1"/>
  <c r="H438" i="1"/>
  <c r="H91" i="1" l="1"/>
  <c r="H242" i="1"/>
  <c r="H601" i="1" l="1"/>
  <c r="H73" i="1" l="1"/>
  <c r="H43" i="1"/>
  <c r="H163" i="1"/>
  <c r="H262" i="1"/>
  <c r="H50" i="1" l="1"/>
  <c r="H105" i="1" l="1"/>
  <c r="H422" i="1"/>
  <c r="H32" i="1"/>
  <c r="H279" i="1"/>
  <c r="H311" i="1"/>
  <c r="H302" i="1"/>
  <c r="H111" i="1"/>
  <c r="H467" i="1"/>
  <c r="H340" i="1"/>
  <c r="H396" i="1"/>
  <c r="H617" i="1" l="1"/>
  <c r="H354" i="1"/>
  <c r="H656" i="1"/>
  <c r="H431" i="1"/>
  <c r="H371" i="1"/>
  <c r="H211" i="1"/>
  <c r="H174" i="1"/>
  <c r="H301" i="1"/>
  <c r="H633" i="1"/>
  <c r="H647" i="1"/>
  <c r="H210" i="1"/>
  <c r="H454" i="1"/>
  <c r="H156" i="1"/>
  <c r="H271" i="1"/>
  <c r="H146" i="1"/>
  <c r="H34" i="1"/>
  <c r="H316" i="1" l="1"/>
  <c r="H74" i="1"/>
  <c r="H286" i="1"/>
  <c r="H362" i="1" l="1"/>
  <c r="H385" i="1"/>
  <c r="H406" i="1"/>
  <c r="H515" i="1" l="1"/>
  <c r="H394" i="1" l="1"/>
  <c r="H256" i="1"/>
  <c r="H125" i="1"/>
  <c r="H519" i="1"/>
  <c r="H618" i="1"/>
  <c r="H42" i="1" l="1"/>
  <c r="H654" i="1"/>
  <c r="H227" i="1"/>
  <c r="H285" i="1"/>
  <c r="H425" i="1"/>
  <c r="H516" i="1"/>
  <c r="H126" i="1"/>
  <c r="H581" i="1"/>
  <c r="H337" i="1" l="1"/>
  <c r="H38" i="1"/>
  <c r="H576" i="1"/>
  <c r="H510" i="1"/>
  <c r="H424" i="1" l="1"/>
  <c r="H280" i="1" l="1"/>
  <c r="H99" i="1" l="1"/>
  <c r="H12" i="1" l="1"/>
  <c r="H266" i="1"/>
  <c r="H14" i="1"/>
  <c r="H571" i="1"/>
  <c r="H18" i="1"/>
  <c r="H93" i="1"/>
  <c r="H129" i="1"/>
  <c r="H570" i="1"/>
  <c r="H265" i="1"/>
  <c r="H201" i="1"/>
  <c r="H342" i="1"/>
  <c r="H39" i="1"/>
  <c r="H584" i="1"/>
  <c r="H459" i="1"/>
  <c r="H346" i="1"/>
  <c r="H255" i="1"/>
  <c r="H548" i="1"/>
  <c r="H456" i="1"/>
  <c r="H177" i="1"/>
  <c r="H538" i="1"/>
  <c r="H496" i="1"/>
  <c r="H328" i="1"/>
  <c r="H627" i="1"/>
  <c r="H241" i="1"/>
  <c r="H514" i="1" l="1"/>
  <c r="H499" i="1" l="1"/>
  <c r="H70" i="1"/>
  <c r="H603" i="1" l="1"/>
  <c r="H568" i="1"/>
  <c r="H501" i="1"/>
  <c r="H463" i="1"/>
  <c r="H395" i="1"/>
  <c r="H359" i="1"/>
  <c r="H331" i="1"/>
  <c r="H289" i="1"/>
  <c r="H248" i="1"/>
  <c r="H169" i="1"/>
  <c r="H119" i="1"/>
  <c r="H21" i="1"/>
  <c r="H40" i="1" l="1"/>
  <c r="H131" i="1" l="1"/>
  <c r="H535" i="1"/>
  <c r="H416" i="1" l="1"/>
  <c r="H123" i="1"/>
  <c r="H594" i="1"/>
  <c r="H413" i="1"/>
  <c r="H376" i="1"/>
  <c r="H133" i="1"/>
  <c r="H553" i="1"/>
  <c r="H254" i="1" l="1"/>
  <c r="H361" i="1" l="1"/>
  <c r="H589" i="1" l="1"/>
  <c r="H611" i="1" l="1"/>
  <c r="H272" i="1" l="1"/>
  <c r="H378" i="1" l="1"/>
  <c r="H436" i="1"/>
  <c r="H653" i="1"/>
  <c r="H19" i="1"/>
  <c r="H143" i="1"/>
  <c r="H494" i="1"/>
  <c r="H370" i="1"/>
  <c r="H518" i="1"/>
  <c r="H482" i="1"/>
  <c r="H140" i="1"/>
  <c r="H2" i="1" l="1"/>
  <c r="H245" i="1" l="1"/>
  <c r="H173" i="1"/>
  <c r="H649" i="1" l="1"/>
  <c r="H505" i="1" l="1"/>
  <c r="H214" i="1"/>
  <c r="G658" i="1" l="1"/>
</calcChain>
</file>

<file path=xl/sharedStrings.xml><?xml version="1.0" encoding="utf-8"?>
<sst xmlns="http://schemas.openxmlformats.org/spreadsheetml/2006/main" count="3880" uniqueCount="2296">
  <si>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</si>
  <si>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</si>
  <si>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</si>
  <si>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</si>
  <si>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</si>
  <si>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</si>
  <si>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</si>
  <si>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</si>
  <si>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Karlovarský</t>
  </si>
  <si>
    <t>Hranice</t>
  </si>
  <si>
    <t>Cheb</t>
  </si>
  <si>
    <t>Aš</t>
  </si>
  <si>
    <t>Jihomoravský</t>
  </si>
  <si>
    <t>kostel sv. Jiří</t>
  </si>
  <si>
    <t>kostel sv. Petra a Pavla</t>
  </si>
  <si>
    <t>Středočeský</t>
  </si>
  <si>
    <t>Jihočeský</t>
  </si>
  <si>
    <t>Strakonice</t>
  </si>
  <si>
    <t>Čepřovice</t>
  </si>
  <si>
    <t>tvrz č. p. 60</t>
  </si>
  <si>
    <t>restaurování</t>
  </si>
  <si>
    <t>kostel sv. Vavřince</t>
  </si>
  <si>
    <t>Votice</t>
  </si>
  <si>
    <t>Benešov</t>
  </si>
  <si>
    <t>Židlochovice</t>
  </si>
  <si>
    <t>Kaplice</t>
  </si>
  <si>
    <t>Český Krumlov</t>
  </si>
  <si>
    <t>Vlašim</t>
  </si>
  <si>
    <t>Znojmo</t>
  </si>
  <si>
    <t>kostel sv. Jakuba</t>
  </si>
  <si>
    <t>Kutná Hora</t>
  </si>
  <si>
    <t>37623/4-20</t>
  </si>
  <si>
    <t>Čestice</t>
  </si>
  <si>
    <t>fara č. p. 9</t>
  </si>
  <si>
    <t>Němčice</t>
  </si>
  <si>
    <t>Čechtice-Černičí</t>
  </si>
  <si>
    <t>30745/2-21</t>
  </si>
  <si>
    <t>obnova východní fasády</t>
  </si>
  <si>
    <t>obnova ohradní zdi – II. etapa</t>
  </si>
  <si>
    <t>Rožmitál na Šumavě</t>
  </si>
  <si>
    <t>kostel sv. Havla</t>
  </si>
  <si>
    <t>Vojkov</t>
  </si>
  <si>
    <t>20487/2-216</t>
  </si>
  <si>
    <t>obnova fasády – horní části věže</t>
  </si>
  <si>
    <t>obnova ohradní zdi, dokončení brány a márnice</t>
  </si>
  <si>
    <t>obnova fasád a výměna oken</t>
  </si>
  <si>
    <t>výměna oken v přízemí</t>
  </si>
  <si>
    <t>Volenice</t>
  </si>
  <si>
    <t>obnova západní a severní fasády</t>
  </si>
  <si>
    <t>Žamberk</t>
  </si>
  <si>
    <t>Pardubický</t>
  </si>
  <si>
    <t>Mistrovice</t>
  </si>
  <si>
    <t>Klášterec nad Orlicí</t>
  </si>
  <si>
    <t>Ústí nad Orlicí</t>
  </si>
  <si>
    <t>49980/6-6057</t>
  </si>
  <si>
    <t>kostel sv. Jana a Pavla</t>
  </si>
  <si>
    <t>obnova vnějších omítek – III. etapa – pokračování na dalších stěnách</t>
  </si>
  <si>
    <t>venkovský dům č. p. 4</t>
  </si>
  <si>
    <t>12815/6-6018</t>
  </si>
  <si>
    <t>obnova omítky a oken západního průčelí – IV. etapa</t>
  </si>
  <si>
    <t>20250/3-5989</t>
  </si>
  <si>
    <t>obnova krovu, výměna střešní krytiny a klempířských prvků – II. etapa (2. etapa)</t>
  </si>
  <si>
    <t>22617/3-4074</t>
  </si>
  <si>
    <t>15723/3-4466</t>
  </si>
  <si>
    <r>
      <t>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</si>
  <si>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32460/3-4266</t>
  </si>
  <si>
    <t>obnova vnějších omítek – 2. část</t>
  </si>
  <si>
    <t>kostel Nanebevzetí Panny Marie (sv. Šimona a Judy)</t>
  </si>
  <si>
    <t>18823/3-1430</t>
  </si>
  <si>
    <t>Benešov nad Černou-Klení</t>
  </si>
  <si>
    <t>27100/3-1200</t>
  </si>
  <si>
    <t>Kaplice-Blansko</t>
  </si>
  <si>
    <t>fara č. p. 33 u kostela sv. Jiljí</t>
  </si>
  <si>
    <t>30862/3-1212</t>
  </si>
  <si>
    <t>oprava dveří</t>
  </si>
  <si>
    <t>kostel sv. Jiljí</t>
  </si>
  <si>
    <t>Jablunkov</t>
  </si>
  <si>
    <t>vila č. p. 474</t>
  </si>
  <si>
    <t>12083/8-3205</t>
  </si>
  <si>
    <t>Moravskoslezský</t>
  </si>
  <si>
    <t>Frýdek-Místek</t>
  </si>
  <si>
    <t>obnova tří nosných sloupů, soklu a ornamentů, výměna tří teracových desek</t>
  </si>
  <si>
    <t>Častolovice</t>
  </si>
  <si>
    <t>kostel sv. Víta</t>
  </si>
  <si>
    <t>27731/6-2236</t>
  </si>
  <si>
    <t>Kostelec nad Orlicí</t>
  </si>
  <si>
    <t>Královéhradecký</t>
  </si>
  <si>
    <r>
      <t xml:space="preserve">výměna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</si>
  <si>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Rychnov nad Kněžnou</t>
  </si>
  <si>
    <t>14041/6-2297</t>
  </si>
  <si>
    <t>restaurování vitrážového okna</t>
  </si>
  <si>
    <t>obnova časti poškozených vnitřních omítek a výmalby – II. etapa</t>
  </si>
  <si>
    <t>Liberec</t>
  </si>
  <si>
    <t>Liberecký</t>
  </si>
  <si>
    <t>33622/5-3105</t>
  </si>
  <si>
    <t>Hořice</t>
  </si>
  <si>
    <t>socha sv. Gotharda na podstavě</t>
  </si>
  <si>
    <t>socha Petra Maixnera</t>
  </si>
  <si>
    <t>Sobčice</t>
  </si>
  <si>
    <t>sloup se sochou sv. Jana Nepomuckého</t>
  </si>
  <si>
    <t>restaurování sochy opata Božetěcha</t>
  </si>
  <si>
    <t>restaurování 35 ks náhrobků</t>
  </si>
  <si>
    <t>Jičín</t>
  </si>
  <si>
    <t>kostel Narození Panny Marie</t>
  </si>
  <si>
    <t>synagoga č. p. 4</t>
  </si>
  <si>
    <t>10428/6-5623</t>
  </si>
  <si>
    <t>14129/6-1158</t>
  </si>
  <si>
    <r>
      <t>oprava dveří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hlavním průčelí</t>
    </r>
  </si>
  <si>
    <t>27485/6-1188</t>
  </si>
  <si>
    <t>židovský hřbitov starý</t>
  </si>
  <si>
    <t>10287/6-5534</t>
  </si>
  <si>
    <t>33065/6-1377</t>
  </si>
  <si>
    <t>32797/6-1175</t>
  </si>
  <si>
    <t>21046/6-1263</t>
  </si>
  <si>
    <r>
      <t>oprava kovových prvků a restaurování vitrážové výplně jednoho vysokého okna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severním (uličním) průčelí</t>
    </r>
  </si>
  <si>
    <t>Sedlčany</t>
  </si>
  <si>
    <t>Příčovy</t>
  </si>
  <si>
    <t>obnova kamenného vstupního portálu – dokončení</t>
  </si>
  <si>
    <t>Kosova Hora</t>
  </si>
  <si>
    <t>obnova další části fasády – atikové patro a stupňovitý štít</t>
  </si>
  <si>
    <t>kostel sv. Jana Nepomuckého</t>
  </si>
  <si>
    <t>oprava souboru vstupních dveří</t>
  </si>
  <si>
    <t>zámek č. p. 16</t>
  </si>
  <si>
    <t>24544/2-2543</t>
  </si>
  <si>
    <t>zámek č. p. 1</t>
  </si>
  <si>
    <t>25344/2-2449</t>
  </si>
  <si>
    <t>kostel sv. Martina</t>
  </si>
  <si>
    <t>27548/2-2566</t>
  </si>
  <si>
    <t>II. etapa obnovy omítky</t>
  </si>
  <si>
    <t>Svatý Jan-Skrýšov</t>
  </si>
  <si>
    <t>20473/2-2579</t>
  </si>
  <si>
    <t>Příbram</t>
  </si>
  <si>
    <t>Šlapanice</t>
  </si>
  <si>
    <t>Nebovidy</t>
  </si>
  <si>
    <t>kostel sv. Kříže</t>
  </si>
  <si>
    <t>24028/7-840</t>
  </si>
  <si>
    <t>obnova vnějšího pláště – IV. etapa</t>
  </si>
  <si>
    <t>výměna 5 ks vstupních dveří</t>
  </si>
  <si>
    <t>kostel Všech svatých</t>
  </si>
  <si>
    <t>Ořechov</t>
  </si>
  <si>
    <t>Nový Bor</t>
  </si>
  <si>
    <t>Kamenický Šenov</t>
  </si>
  <si>
    <t>městský dům č. p. 156</t>
  </si>
  <si>
    <t>Krompach</t>
  </si>
  <si>
    <t>venkovský dům č. p. 55</t>
  </si>
  <si>
    <t>Česká Lípa</t>
  </si>
  <si>
    <t>kostel Čtrnácti svatých pomocníků</t>
  </si>
  <si>
    <t>restaurování vitrážových oken – II. etapa</t>
  </si>
  <si>
    <t>Prysk-Horní Prysk</t>
  </si>
  <si>
    <t>18901/5-3234</t>
  </si>
  <si>
    <t>obnova podlah, stropů, vnitřních stěn</t>
  </si>
  <si>
    <t>26471/5-3040</t>
  </si>
  <si>
    <r>
      <t>repase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druhém nadzemním podlaží</t>
    </r>
  </si>
  <si>
    <t>Slavkov u Brna</t>
  </si>
  <si>
    <t>Lovčičky</t>
  </si>
  <si>
    <t>obnova fasády – 3. etapa</t>
  </si>
  <si>
    <t>Vyškov</t>
  </si>
  <si>
    <t>kostel sv. Václava</t>
  </si>
  <si>
    <t>33095/7-3692</t>
  </si>
  <si>
    <t>Hořovice</t>
  </si>
  <si>
    <t>obnova a výmalba interiéru včetně statického zajištění kleneb</t>
  </si>
  <si>
    <t>Praskolesy</t>
  </si>
  <si>
    <t>Hostomice</t>
  </si>
  <si>
    <t>židovský hřbitov</t>
  </si>
  <si>
    <t>obnova 17 ks náhrobků</t>
  </si>
  <si>
    <t>Beroun</t>
  </si>
  <si>
    <t>Hořovice-Velká Víska</t>
  </si>
  <si>
    <t>24788/2-304</t>
  </si>
  <si>
    <t xml:space="preserve">kaplička sv. Jana Nepomuckého </t>
  </si>
  <si>
    <t>21608/2-374</t>
  </si>
  <si>
    <t>restaurování vnitřních omítek a výmalby</t>
  </si>
  <si>
    <t>22393/2-3337</t>
  </si>
  <si>
    <t>Blatná</t>
  </si>
  <si>
    <t>Uzeničky</t>
  </si>
  <si>
    <t>kostel Nejsvětější Trojice v Černívsku</t>
  </si>
  <si>
    <t>26754/3-4426</t>
  </si>
  <si>
    <t>obnova části krovu a střechy presbytáře</t>
  </si>
  <si>
    <t>Žďár nad Sázavou</t>
  </si>
  <si>
    <t>Vysočina</t>
  </si>
  <si>
    <t>Radostín nad Oslavou</t>
  </si>
  <si>
    <t>areál kostela sv. Bartoloměje</t>
  </si>
  <si>
    <t>obnova ohradní – I. etapa</t>
  </si>
  <si>
    <t>30456/7-4379</t>
  </si>
  <si>
    <t>Prostějov</t>
  </si>
  <si>
    <t>Olomoucký</t>
  </si>
  <si>
    <t>Přemyslovice</t>
  </si>
  <si>
    <t>obnova – 3. etapa</t>
  </si>
  <si>
    <t>Tištín</t>
  </si>
  <si>
    <t>Plumlov</t>
  </si>
  <si>
    <t>socha sv. Floriána</t>
  </si>
  <si>
    <t>Kostelec na Hané</t>
  </si>
  <si>
    <t>23809/7-5770</t>
  </si>
  <si>
    <t>sanace vlhkého zdiva</t>
  </si>
  <si>
    <t>29325/7-5808</t>
  </si>
  <si>
    <t>16054/7-5695</t>
  </si>
  <si>
    <t>kostel sv. Jakuba Staršího</t>
  </si>
  <si>
    <t>45407/7-5582</t>
  </si>
  <si>
    <r>
      <t xml:space="preserve">restaurování bočního oltáře Ukřižování Páně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</si>
  <si>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Konice</t>
  </si>
  <si>
    <t>24473/7-5571</t>
  </si>
  <si>
    <t>areál zámku č. p. 46</t>
  </si>
  <si>
    <t>obnova opěrné zdi</t>
  </si>
  <si>
    <t>Dačice</t>
  </si>
  <si>
    <t>Volfířov</t>
  </si>
  <si>
    <t>obnova střechy</t>
  </si>
  <si>
    <t>kostel Nanebevzetí Panny Marie</t>
  </si>
  <si>
    <t>restaurování dřevořezeb a tabernáklu hlavního oltáře</t>
  </si>
  <si>
    <t>restaurování interiérových maleb</t>
  </si>
  <si>
    <t>Jindřichův Hradec</t>
  </si>
  <si>
    <t>Dačice-Dolní Němčice</t>
  </si>
  <si>
    <t>návesní kaple Panny Marie</t>
  </si>
  <si>
    <t>33570/3-1888</t>
  </si>
  <si>
    <t>Dešná-Rancířov</t>
  </si>
  <si>
    <t>45370/3-2113</t>
  </si>
  <si>
    <t>31135/3-2373</t>
  </si>
  <si>
    <t>obnova vnějších omítek – II. etapa</t>
  </si>
  <si>
    <t>Cizkrajov-Mutná</t>
  </si>
  <si>
    <t>40878/3-2036</t>
  </si>
  <si>
    <t>kostel Panny Marie Montseratské</t>
  </si>
  <si>
    <t>Nýřany</t>
  </si>
  <si>
    <t>Plzeňský</t>
  </si>
  <si>
    <t>Úlice</t>
  </si>
  <si>
    <t>restaurování nástěnné malby v interiéru</t>
  </si>
  <si>
    <t>obnova střešního pláště</t>
  </si>
  <si>
    <t>29762/4-1598</t>
  </si>
  <si>
    <r>
      <t>kostel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Jezné</t>
    </r>
  </si>
  <si>
    <t>24966/4-1600</t>
  </si>
  <si>
    <t>Lanškroun</t>
  </si>
  <si>
    <t>Damníkov</t>
  </si>
  <si>
    <t>obnova interiéru</t>
  </si>
  <si>
    <t>fara č. p. 1</t>
  </si>
  <si>
    <t>38941/6-3853</t>
  </si>
  <si>
    <t>Vodňany</t>
  </si>
  <si>
    <t>Drahonice</t>
  </si>
  <si>
    <t>obnova střechy sýpky a oprava přístřešku u stodoly</t>
  </si>
  <si>
    <t>Bavorov-Čichtice</t>
  </si>
  <si>
    <t>Skočice-Lidmovice</t>
  </si>
  <si>
    <t>obnova štítu</t>
  </si>
  <si>
    <t>Skočice</t>
  </si>
  <si>
    <t>28262/3-4083</t>
  </si>
  <si>
    <t>restaurování náhrobků – VII. etapa</t>
  </si>
  <si>
    <t>32084/3-5238</t>
  </si>
  <si>
    <t>venkovská usedlost č. p. 14</t>
  </si>
  <si>
    <t>20428/3-4373</t>
  </si>
  <si>
    <r>
      <t xml:space="preserve">obnova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</si>
  <si>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34852/3-4101</t>
  </si>
  <si>
    <t>areál venkovské usedlosti č. p. 34</t>
  </si>
  <si>
    <t>Ústí nad Labem</t>
  </si>
  <si>
    <t>Ústecký</t>
  </si>
  <si>
    <t>obnova havarijního stavu okrouhlé bašty</t>
  </si>
  <si>
    <t>Ústí nad Labem-Sebuzín</t>
  </si>
  <si>
    <t>Ústí nad Labem-Neštěmice</t>
  </si>
  <si>
    <t>pamětní kříž</t>
  </si>
  <si>
    <t>Trmice</t>
  </si>
  <si>
    <t>Ústí nad Labem-Všebořice</t>
  </si>
  <si>
    <t>kostel sv. Mikuláše</t>
  </si>
  <si>
    <t>Povrly-Mírkov</t>
  </si>
  <si>
    <t>43115/5-227</t>
  </si>
  <si>
    <t>42925/5-276</t>
  </si>
  <si>
    <r>
      <t>obnova omítek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prostoru pod kůrem a vstupní předsíni</t>
    </r>
  </si>
  <si>
    <t>42431/5-279</t>
  </si>
  <si>
    <r>
      <t>kaple sv. Vincence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Ferrary</t>
    </r>
  </si>
  <si>
    <t>Neratovice</t>
  </si>
  <si>
    <t>restaurování kamenného portálu hlavního vstupu</t>
  </si>
  <si>
    <t>Kostelec nad Labem</t>
  </si>
  <si>
    <t>obnova náhrobků</t>
  </si>
  <si>
    <t>Mělník</t>
  </si>
  <si>
    <t>Neratovice-Lobkovice</t>
  </si>
  <si>
    <t>25845/2-1395</t>
  </si>
  <si>
    <t>Kralupy nad Vltavou</t>
  </si>
  <si>
    <t>Hostín u Vojkovic</t>
  </si>
  <si>
    <t>II. etapa restaurování kamenného schodiště před hlavním vchodem</t>
  </si>
  <si>
    <t>kostel Nanebevzetí Panny Marie a sv. Václava</t>
  </si>
  <si>
    <t>IV. etapa restaurování kamenného soklu – presbytář</t>
  </si>
  <si>
    <t>20335/2-1311</t>
  </si>
  <si>
    <t>16934/2-3751</t>
  </si>
  <si>
    <t>Nymburk</t>
  </si>
  <si>
    <t>Trhové Sviny</t>
  </si>
  <si>
    <t>stavební úpravy – obnova stropu a střechy</t>
  </si>
  <si>
    <t>České Budějovice</t>
  </si>
  <si>
    <t>36187/3-624</t>
  </si>
  <si>
    <t>Žár-Žumberk u Nových Hradů</t>
  </si>
  <si>
    <t>Horšovský Týn</t>
  </si>
  <si>
    <t>Staňkov</t>
  </si>
  <si>
    <t>kostel sv. Jakuba Většího</t>
  </si>
  <si>
    <t>obnova fasády západní strany</t>
  </si>
  <si>
    <t>restaurování manuálových klaviatur a registrové traktury varhan</t>
  </si>
  <si>
    <t>Domažlice</t>
  </si>
  <si>
    <t>41599/4-2217</t>
  </si>
  <si>
    <t>18705/4-2078</t>
  </si>
  <si>
    <t>kostel sv. Apolináře (č. p. 71)</t>
  </si>
  <si>
    <t>Plzeň</t>
  </si>
  <si>
    <t>Křinec</t>
  </si>
  <si>
    <t>výklenková kaplička sv. Václava</t>
  </si>
  <si>
    <t>Loučeň</t>
  </si>
  <si>
    <t>pomník zvaný Helma</t>
  </si>
  <si>
    <t>Rožďalovice</t>
  </si>
  <si>
    <t>děkanství č. p. 12</t>
  </si>
  <si>
    <t>restaurování sochy „Dobrého pastýře“, restaurátorské zajištění niky sochy a šambrány s římsami, doplnění niky – I. etapa</t>
  </si>
  <si>
    <t>Kostomlaty nad Labem</t>
  </si>
  <si>
    <t>socha sv. Jana Nepomuckého</t>
  </si>
  <si>
    <t>restaurování – I. etapa</t>
  </si>
  <si>
    <t>31794/2-1949</t>
  </si>
  <si>
    <t>19223/2-2975</t>
  </si>
  <si>
    <t>restaurování a obnova</t>
  </si>
  <si>
    <t>23118/2-1861</t>
  </si>
  <si>
    <t>32800/2-3141</t>
  </si>
  <si>
    <t>Písek</t>
  </si>
  <si>
    <t>Mirotice</t>
  </si>
  <si>
    <t>restaurování náhrobků</t>
  </si>
  <si>
    <t>Mirovice</t>
  </si>
  <si>
    <t>zámek č. p. 9</t>
  </si>
  <si>
    <t>obnova oken areálu</t>
  </si>
  <si>
    <t>kostel sv. Jana Křtitele</t>
  </si>
  <si>
    <t>Vlastec</t>
  </si>
  <si>
    <t>24413/3-2807</t>
  </si>
  <si>
    <t>obnova oken jižní a východní fasády</t>
  </si>
  <si>
    <r>
      <t>zámeček č. p. 1 a č. p. 24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Červeném Újezdci</t>
    </r>
  </si>
  <si>
    <t>37662/3-2631</t>
  </si>
  <si>
    <t>23833/3-2636</t>
  </si>
  <si>
    <t>pomník Klečícího Génia na Vojenském hřbitově (pomník padlým příslušníkům c. a k. 11. pěšího pluku)</t>
  </si>
  <si>
    <t>Nerestce-Dolní Nerestce</t>
  </si>
  <si>
    <t>14770/3-2659</t>
  </si>
  <si>
    <t>41508/3-2650</t>
  </si>
  <si>
    <t>Protivín-Myšenec</t>
  </si>
  <si>
    <t>Albrechtice nad Vltavou-Chřešťovice</t>
  </si>
  <si>
    <t>44669/3-2520</t>
  </si>
  <si>
    <t>Valašské Meziříčí</t>
  </si>
  <si>
    <t>Zlínský</t>
  </si>
  <si>
    <t>obnova krovu a střechy – V. etapa</t>
  </si>
  <si>
    <t>Vsetín</t>
  </si>
  <si>
    <t>Kelč-Nové Město</t>
  </si>
  <si>
    <t>sýpka č. p. 270</t>
  </si>
  <si>
    <t>Hlinsko</t>
  </si>
  <si>
    <t>restaurování soklu v pravé části průčelí</t>
  </si>
  <si>
    <t>Kameničky</t>
  </si>
  <si>
    <t>restaurování soch sv. Jana Nepomuckého a sv. Floriána</t>
  </si>
  <si>
    <t>Hamry</t>
  </si>
  <si>
    <t>obnova vnějších omítek v zadní části</t>
  </si>
  <si>
    <t>dokončovací a udržovací práce na zrekonstruované budově po požáru, obnova vnějších omítek v jihozápadní části</t>
  </si>
  <si>
    <t>Chrudim</t>
  </si>
  <si>
    <t>32941/6-834</t>
  </si>
  <si>
    <t>areál kostela Nejsvětější Trojice</t>
  </si>
  <si>
    <t>32772/6-882</t>
  </si>
  <si>
    <t>venkovský dům č. p. 25</t>
  </si>
  <si>
    <t>20489/6-814</t>
  </si>
  <si>
    <t>Kralovice</t>
  </si>
  <si>
    <t>Chříč</t>
  </si>
  <si>
    <t>obnova – I. etapa (hospodářské stavení)</t>
  </si>
  <si>
    <t>Rybnice</t>
  </si>
  <si>
    <t>celková obnova</t>
  </si>
  <si>
    <t>Kozojedy</t>
  </si>
  <si>
    <t>obnova ohradní zdi</t>
  </si>
  <si>
    <t>obnova okenních výplní</t>
  </si>
  <si>
    <t>areál městského domu č. p. 24</t>
  </si>
  <si>
    <t>fara č. p. 158</t>
  </si>
  <si>
    <t>31640/4-1326</t>
  </si>
  <si>
    <t>oprava interiérových dveří – II. etapa</t>
  </si>
  <si>
    <t>venkovská usedlost č. p. 31</t>
  </si>
  <si>
    <t>16888/4-1575</t>
  </si>
  <si>
    <t>41781/4-1298</t>
  </si>
  <si>
    <t>areál kostela sv. Mikuláše</t>
  </si>
  <si>
    <t>Šumperk</t>
  </si>
  <si>
    <t>Zábřeh</t>
  </si>
  <si>
    <t>obnova střechy a krovu – JZ úsek – 5. etapa</t>
  </si>
  <si>
    <t>obnova štítu, portiku – 3. etapa</t>
  </si>
  <si>
    <t>obnova vitrážových oken</t>
  </si>
  <si>
    <t>Plzeň-Litice</t>
  </si>
  <si>
    <t>31650/4-230</t>
  </si>
  <si>
    <t>33457/4-4466</t>
  </si>
  <si>
    <t>49719/4-5157</t>
  </si>
  <si>
    <t>kostel Panny Marie Růžencové v areálu kláštera č. p. 814</t>
  </si>
  <si>
    <t>Františkovy Lázně-Horní Lomany</t>
  </si>
  <si>
    <t>obnova čelního štítu a výměna (případná oprava) oken</t>
  </si>
  <si>
    <t>Lipová-Palič</t>
  </si>
  <si>
    <t>kostel sv. Anny</t>
  </si>
  <si>
    <t>obnova fasády</t>
  </si>
  <si>
    <t>Cheb-Starý Hrozňatov</t>
  </si>
  <si>
    <t>odsušení ambitů a vnějších kaplí – II. etapa</t>
  </si>
  <si>
    <t>fara č. p. 25</t>
  </si>
  <si>
    <t>venkovská usedlost č. p. 9</t>
  </si>
  <si>
    <t>33072/4-4282</t>
  </si>
  <si>
    <t>Nový Kostel</t>
  </si>
  <si>
    <t>dvorec-zámek č. p. 1 a správní budova ve Spálené</t>
  </si>
  <si>
    <t>Jihlava</t>
  </si>
  <si>
    <t>Hojkov</t>
  </si>
  <si>
    <t>Třešť</t>
  </si>
  <si>
    <t>Dolní Cerekev</t>
  </si>
  <si>
    <t>obnova střech</t>
  </si>
  <si>
    <t>Kněžice</t>
  </si>
  <si>
    <t>III. etapa restaurování varhan</t>
  </si>
  <si>
    <t>Plandry</t>
  </si>
  <si>
    <t>nátěr šindelových střech</t>
  </si>
  <si>
    <t>Dlouhá Brtnice</t>
  </si>
  <si>
    <t>repasování 8 ks oken</t>
  </si>
  <si>
    <t>Bílý Kámen</t>
  </si>
  <si>
    <t>II. etapa celkové obnovy kaple – odvlhčení</t>
  </si>
  <si>
    <t>Vysoké Studnice</t>
  </si>
  <si>
    <t>II. etapa obnovy hřbitovních kaplí – interiér</t>
  </si>
  <si>
    <t>Mirošov</t>
  </si>
  <si>
    <t>III. etapa obnovy interiéru</t>
  </si>
  <si>
    <t>Polná</t>
  </si>
  <si>
    <t>restaurování kazatelny</t>
  </si>
  <si>
    <t>Tachov</t>
  </si>
  <si>
    <t>Brod nad Tichou</t>
  </si>
  <si>
    <t>areál zámku č. p. 1</t>
  </si>
  <si>
    <t>obnova omítek na západní stěně objektu s navazujícím fabionem, část oplocení na severní části areálu</t>
  </si>
  <si>
    <t>Bernartice</t>
  </si>
  <si>
    <t>obnova krovu a výměna střešní krytiny</t>
  </si>
  <si>
    <t>bývalá tvrz č. p. 1</t>
  </si>
  <si>
    <t>oprava a výměna oken</t>
  </si>
  <si>
    <t>Horažďovice</t>
  </si>
  <si>
    <t>Malý Bor</t>
  </si>
  <si>
    <t>restaurování interiérové výmalby</t>
  </si>
  <si>
    <t>Břežany</t>
  </si>
  <si>
    <t>kaple sv. Anny</t>
  </si>
  <si>
    <t>restaurování hlavního oltáře</t>
  </si>
  <si>
    <t>Klatovy</t>
  </si>
  <si>
    <t>35709/4-3121</t>
  </si>
  <si>
    <t>hrobka rodiny Benedyktů v areálu kostela sv. Maří Magdalény</t>
  </si>
  <si>
    <t>20492/4-2789</t>
  </si>
  <si>
    <t>34026/7-4709</t>
  </si>
  <si>
    <t>kaple sv. Petra a Pavla</t>
  </si>
  <si>
    <t>32407/7-4998</t>
  </si>
  <si>
    <t>kostel sv. Josefa</t>
  </si>
  <si>
    <t>18491/7-5117</t>
  </si>
  <si>
    <t>sloup Loreta</t>
  </si>
  <si>
    <t>26994/7-5157</t>
  </si>
  <si>
    <t>Puklice-Petrovice</t>
  </si>
  <si>
    <t>Bučovice</t>
  </si>
  <si>
    <t>Letonice</t>
  </si>
  <si>
    <t>41486/7-3687</t>
  </si>
  <si>
    <t>obnova fasády – 2. etapa</t>
  </si>
  <si>
    <t>Blovice</t>
  </si>
  <si>
    <t>kostel sv. Jana Evangelisty</t>
  </si>
  <si>
    <t>35920/4-234</t>
  </si>
  <si>
    <t>výměna klempířských prvků – III. etapa</t>
  </si>
  <si>
    <t>Blovice-Hradiště</t>
  </si>
  <si>
    <t>45300/4-249</t>
  </si>
  <si>
    <t>obnova výmalby interiérů – II. etapa</t>
  </si>
  <si>
    <t>Havlíčkův Brod</t>
  </si>
  <si>
    <t>Pohled</t>
  </si>
  <si>
    <t>20627/6-306</t>
  </si>
  <si>
    <t>restaurování varhanní skříně – III. etapa</t>
  </si>
  <si>
    <t>kostel sv. Kateřiny</t>
  </si>
  <si>
    <t>Krásná Hora</t>
  </si>
  <si>
    <t>restaurování kamenné podesty na západním průčelí a ostění severovýchodního portálu</t>
  </si>
  <si>
    <t>Úsobí</t>
  </si>
  <si>
    <t>10359/6-5652</t>
  </si>
  <si>
    <t>restaurování varhan – II. etapa</t>
  </si>
  <si>
    <t>Golčův Jeníkov</t>
  </si>
  <si>
    <t>19367/6-140</t>
  </si>
  <si>
    <t>pokračování záchranných prací na náhrobcích – XI. etapa</t>
  </si>
  <si>
    <t>Ivančice</t>
  </si>
  <si>
    <t>Oslavany</t>
  </si>
  <si>
    <t>46211/7-866</t>
  </si>
  <si>
    <t>Dolní Kounice</t>
  </si>
  <si>
    <t>měšťanský dům č. p. 70</t>
  </si>
  <si>
    <t>16220/7-681</t>
  </si>
  <si>
    <t>výměna střešní krytiny, klempířských prvků a laťování, očištění krovu</t>
  </si>
  <si>
    <t>Králíky</t>
  </si>
  <si>
    <t>socha Anděla Vítězného na vstupní budově hřbitova</t>
  </si>
  <si>
    <t>Červená Voda</t>
  </si>
  <si>
    <t>sousoší Nejsvětější Trojice</t>
  </si>
  <si>
    <t>47172/6-3822</t>
  </si>
  <si>
    <t>5. etapa restaurování</t>
  </si>
  <si>
    <t>Červená Voda-Mlýnický Dvůr</t>
  </si>
  <si>
    <t>30109/6-3824</t>
  </si>
  <si>
    <t>sanace zdiva, obnova krovů, výměna střešní krytiny a klempířských prvků</t>
  </si>
  <si>
    <t>Litvínov</t>
  </si>
  <si>
    <t>Litvínov-Horní Litvínov</t>
  </si>
  <si>
    <t>městský dům č. p. 343</t>
  </si>
  <si>
    <t>51954/5-5930</t>
  </si>
  <si>
    <t>výměna střešní krytiny</t>
  </si>
  <si>
    <t>Most</t>
  </si>
  <si>
    <t>Český Jiřetín</t>
  </si>
  <si>
    <t>fara č. ev. 134</t>
  </si>
  <si>
    <t>44024/5-5329</t>
  </si>
  <si>
    <t>obnova truhlářských prvků (dveře, okna, okenní obložky, okapové lišty)</t>
  </si>
  <si>
    <r>
      <t>Nová Ves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Horách</t>
    </r>
  </si>
  <si>
    <t>kostel sv. archanděla Michaela</t>
  </si>
  <si>
    <t>43053/5-429</t>
  </si>
  <si>
    <t>obnova stropních konstrukcí – I. etapa</t>
  </si>
  <si>
    <t>Mohelnice</t>
  </si>
  <si>
    <t>Loštice</t>
  </si>
  <si>
    <t>kašna se sochou Svatopluka</t>
  </si>
  <si>
    <t>22170/8-1002</t>
  </si>
  <si>
    <t>Nepomuk</t>
  </si>
  <si>
    <t>městský dům č. p. 185</t>
  </si>
  <si>
    <t>52699/4-390</t>
  </si>
  <si>
    <t>obnova dřevěné pavlače</t>
  </si>
  <si>
    <t>bývalá kaple Božího těla</t>
  </si>
  <si>
    <t>18543/4-382</t>
  </si>
  <si>
    <t>obnova vnějších omítek</t>
  </si>
  <si>
    <t>socha Madony</t>
  </si>
  <si>
    <t>31107/4-385</t>
  </si>
  <si>
    <t>Otrokovice</t>
  </si>
  <si>
    <t>Pohořelice</t>
  </si>
  <si>
    <t>39542/7-2041</t>
  </si>
  <si>
    <t>obnova střech – III. etapa – západní boční kaple</t>
  </si>
  <si>
    <t>Zlín</t>
  </si>
  <si>
    <t>Rožnov pod Radhoštěm</t>
  </si>
  <si>
    <t>Vidče</t>
  </si>
  <si>
    <t>kostel sv. Cyrila a Metoděje</t>
  </si>
  <si>
    <t>10239/8-3856</t>
  </si>
  <si>
    <t>Stod</t>
  </si>
  <si>
    <t>Hradec</t>
  </si>
  <si>
    <t>16048/4-295</t>
  </si>
  <si>
    <t>Kotovice-Záluží</t>
  </si>
  <si>
    <t>zemědělský dvůr Gigant č. p. 1</t>
  </si>
  <si>
    <t>30972/4-345</t>
  </si>
  <si>
    <t>obnova interiérů sýpky 3. – 4. NP</t>
  </si>
  <si>
    <t>Třebíč</t>
  </si>
  <si>
    <t>Šebkovice</t>
  </si>
  <si>
    <t>kostel sv. Maří Magdalény</t>
  </si>
  <si>
    <t>24269/7-3071</t>
  </si>
  <si>
    <t>odvlhčení – II. etapa</t>
  </si>
  <si>
    <t>Předín</t>
  </si>
  <si>
    <t>41703/7-2988</t>
  </si>
  <si>
    <t>odvlhčení</t>
  </si>
  <si>
    <t>Myslibořice</t>
  </si>
  <si>
    <t>19528/7-2872</t>
  </si>
  <si>
    <t>výměna špaletových oken</t>
  </si>
  <si>
    <t>Vizovice</t>
  </si>
  <si>
    <t>Bratřejov</t>
  </si>
  <si>
    <t>10560/7-8634</t>
  </si>
  <si>
    <t>Český Brod</t>
  </si>
  <si>
    <t>Přistoupim</t>
  </si>
  <si>
    <t>Poříčany</t>
  </si>
  <si>
    <t>obnova omítek</t>
  </si>
  <si>
    <t>Kolín</t>
  </si>
  <si>
    <t>26168/2-3468</t>
  </si>
  <si>
    <t>obnova náhrobků – pokračování prací</t>
  </si>
  <si>
    <t>18231/2-1939</t>
  </si>
  <si>
    <t>Karlovy Vary</t>
  </si>
  <si>
    <t>areál kostela sv. Jakuba Většího</t>
  </si>
  <si>
    <t>kostel Nanebevstoupení Páně</t>
  </si>
  <si>
    <t>Sedlec</t>
  </si>
  <si>
    <t>Kyselka</t>
  </si>
  <si>
    <t>kostel sv. Urbana</t>
  </si>
  <si>
    <t>Žlutice-Verušice</t>
  </si>
  <si>
    <r>
      <t>restaurátorské práce na fasádě, oprava a úprava podstavců pro čučky a vázy ve východním a severním průčelí, obnova říms a fasád včetně bosáží, restaurátorské práce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2. NP, 1 ks poslední ocelové okno, zasklení posledního ocelového okna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2. NP</t>
    </r>
  </si>
  <si>
    <t>zajištění havarijního stavu, tesařské práce (zastřešení, odvodnění)</t>
  </si>
  <si>
    <t>obnova vnitřní omítky presbytáře a vstupní části, zhotovení stropů, finální podlaha, doplnění a obnova odvodňovacích žlabů</t>
  </si>
  <si>
    <r>
      <t>oplechování střešního pláště k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štítovému zdivu, odstranění nesoudržné vrstvy omítky, obnova venkovní omítky, doplnění tektonických prvků, nátěr venkovní omítky, obnova zvonice, opěrné zdi, úprava venkovního odvlhčení včetně. dodláždění, dodání a osazení vstupního schodu</t>
    </r>
  </si>
  <si>
    <t>15739/7-5409</t>
  </si>
  <si>
    <t>areál kostela se hřbitovem</t>
  </si>
  <si>
    <t>Sokolov</t>
  </si>
  <si>
    <t>Krajková</t>
  </si>
  <si>
    <t>Tatrovice</t>
  </si>
  <si>
    <t>dílčí výměna dřevěné šindelové krytiny s periodickým nátěrem</t>
  </si>
  <si>
    <t>22954/4-623</t>
  </si>
  <si>
    <r>
      <t xml:space="preserve">výměna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</si>
  <si>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kostel sv. Erharta</t>
  </si>
  <si>
    <t>37366/4-718</t>
  </si>
  <si>
    <t>Kynšperk nad Ohří-Dolní Pochlovice</t>
  </si>
  <si>
    <t>zemědělský dvůr – Nový dvůr</t>
  </si>
  <si>
    <t>Sušice</t>
  </si>
  <si>
    <t>Hrádek</t>
  </si>
  <si>
    <t>Kolinec-Mlázovy</t>
  </si>
  <si>
    <t>Strašín</t>
  </si>
  <si>
    <t>nový židovský hřbitov</t>
  </si>
  <si>
    <t>44225/4-4744</t>
  </si>
  <si>
    <t>obnova ohradní zdi – III. etapa</t>
  </si>
  <si>
    <r>
      <t xml:space="preserve">areál zámku č. p. 1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skleník</t>
    </r>
  </si>
  <si>
    <t>37512/4-2962</t>
  </si>
  <si>
    <t>16787/4-3139</t>
  </si>
  <si>
    <t>obnova dlažby a truhlářských prvků – II. etapa</t>
  </si>
  <si>
    <t>obnova zámecké černé kuchyně – III. etapa</t>
  </si>
  <si>
    <t>obnova fasády – II. etapa</t>
  </si>
  <si>
    <t>14946/4-3300</t>
  </si>
  <si>
    <t>starý židovský hřbitov</t>
  </si>
  <si>
    <t>Pňov-Předhradí</t>
  </si>
  <si>
    <t>restaurování varhan</t>
  </si>
  <si>
    <t>restaurování výmalby</t>
  </si>
  <si>
    <t>Zásmuky</t>
  </si>
  <si>
    <t>františkánský klášter</t>
  </si>
  <si>
    <t>20505/2-786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</si>
  <si>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XI. etapa</t>
    </r>
  </si>
  <si>
    <t>19721/2-882</t>
  </si>
  <si>
    <t>Budilova vila č. p. 408</t>
  </si>
  <si>
    <t>46098/2-3436</t>
  </si>
  <si>
    <t>33211/2-1921</t>
  </si>
  <si>
    <t>33526/2-736</t>
  </si>
  <si>
    <r>
      <t>kostel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kláštera kapucínů</t>
    </r>
  </si>
  <si>
    <t>obnova dveří interiéru</t>
  </si>
  <si>
    <t>Habrovany</t>
  </si>
  <si>
    <t>Ivanovice na Hané</t>
  </si>
  <si>
    <t>hřbitovní kaple sv. Josefa</t>
  </si>
  <si>
    <t>obnova interiéru a dveří</t>
  </si>
  <si>
    <t>obnova jižní ohradní zdi</t>
  </si>
  <si>
    <t>Švábenice</t>
  </si>
  <si>
    <t>Pustiměř</t>
  </si>
  <si>
    <t>obnova fasády, podlahy interiéru a restaurování balustrády</t>
  </si>
  <si>
    <t>22856/7-3628</t>
  </si>
  <si>
    <t>I. etapa obnovy ohradní zdi</t>
  </si>
  <si>
    <t>47046/7-3651</t>
  </si>
  <si>
    <t>12906/7-8675</t>
  </si>
  <si>
    <t>45185/7-3882</t>
  </si>
  <si>
    <t>29980/7-3765</t>
  </si>
  <si>
    <r>
      <t>zvonice se sv. Janem Nepomuckým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Pustiměřských Prusích</t>
    </r>
  </si>
  <si>
    <t>Mladá Boleslav</t>
  </si>
  <si>
    <t>obnova podlah hospodářské části, hliněných omítek</t>
  </si>
  <si>
    <t>7. část II. etapy – obnova obytné části</t>
  </si>
  <si>
    <t>Jabkenice</t>
  </si>
  <si>
    <t>Bezno</t>
  </si>
  <si>
    <t>Předměřice nad Jizerou</t>
  </si>
  <si>
    <t>sousoší sv. Jana Nepomuckého</t>
  </si>
  <si>
    <t>Krnsko-Řehnice</t>
  </si>
  <si>
    <t>venkovská usedlost č. p. 18</t>
  </si>
  <si>
    <t>10089/2-4255</t>
  </si>
  <si>
    <t>Velké Všelisy-Zamachy</t>
  </si>
  <si>
    <t>venkovská usedlost č. p. 19 v Syslově</t>
  </si>
  <si>
    <t>47297/2-3639</t>
  </si>
  <si>
    <t>31806/2-1577</t>
  </si>
  <si>
    <t>III. etapa obnovy střechy zvonice</t>
  </si>
  <si>
    <t>24877/2-1485</t>
  </si>
  <si>
    <t>zámek č. p. 26</t>
  </si>
  <si>
    <t>39221/2-1717</t>
  </si>
  <si>
    <t>36819/2-3623</t>
  </si>
  <si>
    <r>
      <t>socha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fary č. p. 29</t>
    </r>
  </si>
  <si>
    <t>venkovská usedlost č. p. 26</t>
  </si>
  <si>
    <t>30005/2-1624</t>
  </si>
  <si>
    <t>obnova roubeného domu</t>
  </si>
  <si>
    <t>Tábor</t>
  </si>
  <si>
    <t>Soběslav</t>
  </si>
  <si>
    <t>14676/3-5003</t>
  </si>
  <si>
    <t>Tanvald</t>
  </si>
  <si>
    <t>Desná</t>
  </si>
  <si>
    <t>obnova kamenných ostění hlavního a bočního vstupu</t>
  </si>
  <si>
    <t>Zlatá Olešnice</t>
  </si>
  <si>
    <t>obnova poškozených částí krovu</t>
  </si>
  <si>
    <t>Harrachov</t>
  </si>
  <si>
    <t>Jablonec nad Nisou</t>
  </si>
  <si>
    <t>22683/5-110</t>
  </si>
  <si>
    <t xml:space="preserve">kostel sv. Václava </t>
  </si>
  <si>
    <t>29609/6-2528</t>
  </si>
  <si>
    <t>11061/5-5703</t>
  </si>
  <si>
    <r>
      <t>oprava 2 ks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lodi (SZ fasáda)</t>
    </r>
  </si>
  <si>
    <t>Bruntál</t>
  </si>
  <si>
    <t>Jeseník</t>
  </si>
  <si>
    <t>Vápenná</t>
  </si>
  <si>
    <t>restaurování vnitřních dveří</t>
  </si>
  <si>
    <t>výměna střešní krytiny – jihozápadní strana lodi</t>
  </si>
  <si>
    <t>dokončení obnovy fasády</t>
  </si>
  <si>
    <t>venkovský dům č. p. 98</t>
  </si>
  <si>
    <t>18181/8-1177</t>
  </si>
  <si>
    <t>35357/8-1120</t>
  </si>
  <si>
    <t>Skorošice-Dolní Skorošice</t>
  </si>
  <si>
    <t>Bělá pod Pradědem-Domašov u Jeseníka</t>
  </si>
  <si>
    <t>kostel sv. Tomáše Apoštola</t>
  </si>
  <si>
    <t>46221/8-823</t>
  </si>
  <si>
    <t>Milevsko</t>
  </si>
  <si>
    <t>kaple sv. Jana Nepomuckého</t>
  </si>
  <si>
    <t>Zběšičky</t>
  </si>
  <si>
    <t>Jickovice</t>
  </si>
  <si>
    <t>udržovací nátěr šindelové krytiny věže</t>
  </si>
  <si>
    <t>II. etapa obnovy fasády</t>
  </si>
  <si>
    <t>44670/3-2836</t>
  </si>
  <si>
    <t>restaurování náhrobků – II. etapa</t>
  </si>
  <si>
    <t>venkovský dům č. p. 60</t>
  </si>
  <si>
    <t>tvrz č. p. 37</t>
  </si>
  <si>
    <t>30391/3-2446</t>
  </si>
  <si>
    <t>19316/3-2615</t>
  </si>
  <si>
    <t>obnova fasády a oken</t>
  </si>
  <si>
    <t>46998/3-2607</t>
  </si>
  <si>
    <t>radnice č. p. 1</t>
  </si>
  <si>
    <t>Rokycany</t>
  </si>
  <si>
    <t>Radnice</t>
  </si>
  <si>
    <t>Terešov</t>
  </si>
  <si>
    <t>celková obnova vnějšího pláště</t>
  </si>
  <si>
    <t>19966/4-2576</t>
  </si>
  <si>
    <t>Louny</t>
  </si>
  <si>
    <t>Podbořany</t>
  </si>
  <si>
    <t>Vroutek-Skytaly</t>
  </si>
  <si>
    <t>socha Panny Marie</t>
  </si>
  <si>
    <t>restaurování vrcholové sochy Madony</t>
  </si>
  <si>
    <t>Blšany</t>
  </si>
  <si>
    <t>výklenková kaplička u č. p. 113</t>
  </si>
  <si>
    <t>restaurování sochy sv. Antonína Paduánského</t>
  </si>
  <si>
    <t>Petrohrad</t>
  </si>
  <si>
    <t>Kryry</t>
  </si>
  <si>
    <t>Vroutek</t>
  </si>
  <si>
    <t>pokračující obnova střechy</t>
  </si>
  <si>
    <t>53895/5-1411</t>
  </si>
  <si>
    <t>43410/5-1067</t>
  </si>
  <si>
    <t>42329/5-1312</t>
  </si>
  <si>
    <r>
      <t xml:space="preserve">obnova a nátěr omítek kaple Panny Marie </t>
    </r>
    <r>
      <rPr>
        <sz val="10"/>
        <rFont val="Arial"/>
        <family val="2"/>
        <charset val="238"/>
      </rPr>
      <t>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zámeckém parku</t>
    </r>
  </si>
  <si>
    <t>43069/5-1212</t>
  </si>
  <si>
    <t>vlhkostní sanace interiéru – provedení odvětrávacího kanálku – II. etapa</t>
  </si>
  <si>
    <t>42928/5-1484</t>
  </si>
  <si>
    <t>Teplice</t>
  </si>
  <si>
    <t>statické zajištění</t>
  </si>
  <si>
    <t>Rtyně nad Bílinou</t>
  </si>
  <si>
    <t>výměna oken – 2. etapa</t>
  </si>
  <si>
    <t>42364/5-2621</t>
  </si>
  <si>
    <t>42670/5-2731</t>
  </si>
  <si>
    <t>obnova střechy a krovu lodi a presbyteria – VII. etapa (závěrečná)</t>
  </si>
  <si>
    <t>Teplice-Trnovany</t>
  </si>
  <si>
    <t>zřícenina hradu Doubravka</t>
  </si>
  <si>
    <t>43545/5-2529</t>
  </si>
  <si>
    <t>Kraslice</t>
  </si>
  <si>
    <t>předměstský dům-dvojdům č. p. 217</t>
  </si>
  <si>
    <t>25145/4-634</t>
  </si>
  <si>
    <r>
      <t xml:space="preserve">obnova výplní stavebních otvorů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</si>
  <si>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42711/5-240</t>
  </si>
  <si>
    <t>zamezení pronikání vlhkosti do objektu, hydroizolace, nové omítky, obnova interiéru</t>
  </si>
  <si>
    <t>42424/5-220</t>
  </si>
  <si>
    <t>restaurování interiérových dveří II</t>
  </si>
  <si>
    <t>stabilizace ujíždějícího svahu a obnova historické opěrné zdi za objektem kaple sv. Josefa</t>
  </si>
  <si>
    <t>budova č. p. 1283 v areálu jezdeckých kasáren</t>
  </si>
  <si>
    <t>budova č. p. 1282 v areálu jezdeckých kasáren</t>
  </si>
  <si>
    <t>obnova fasády – zadní část (SZ pohled)</t>
  </si>
  <si>
    <t>IV. etapa – obnova fasády, obnova a restaurování omítek</t>
  </si>
  <si>
    <t>Skršín-Chrámce</t>
  </si>
  <si>
    <t>zámek č. p. 14</t>
  </si>
  <si>
    <t>43206/5-432</t>
  </si>
  <si>
    <t>zámek č. p. 54</t>
  </si>
  <si>
    <t>44036/5-5342</t>
  </si>
  <si>
    <t>Korozluky</t>
  </si>
  <si>
    <t>Rosice</t>
  </si>
  <si>
    <t>Domašov</t>
  </si>
  <si>
    <t>stavební úpravy, obnova podlah v 1. NP a omítek</t>
  </si>
  <si>
    <t>Ostrovačice</t>
  </si>
  <si>
    <t>kostel sv. Jana Křtitele a sv. Václava</t>
  </si>
  <si>
    <t>Zbýšov</t>
  </si>
  <si>
    <t>kostel sv. Martina z Tours</t>
  </si>
  <si>
    <t>restaurování vitrážových oken</t>
  </si>
  <si>
    <t>fara č. p. 14</t>
  </si>
  <si>
    <t>36441/7-699</t>
  </si>
  <si>
    <t>29094/7-873</t>
  </si>
  <si>
    <t>obnova venkovních omítek průčelí včetně opravy římsy</t>
  </si>
  <si>
    <t>48709/7-8104</t>
  </si>
  <si>
    <t>Uherský Brod</t>
  </si>
  <si>
    <t>Bojkovice</t>
  </si>
  <si>
    <t>Horní Němčí</t>
  </si>
  <si>
    <t>obnova střech věží – 1. etapa – výměna šindelové krytiny na jihovýchodní věži</t>
  </si>
  <si>
    <t>Uherské Hradiště</t>
  </si>
  <si>
    <t>15497/7-3232</t>
  </si>
  <si>
    <t>12362/7-8464</t>
  </si>
  <si>
    <t>socha sv. Petra před kostelem sv. Petra Pavla</t>
  </si>
  <si>
    <t>32111/7-3225</t>
  </si>
  <si>
    <t>Břeclav</t>
  </si>
  <si>
    <t>kostel Navštívení Panny Marie</t>
  </si>
  <si>
    <t>I. etapa obnovy střechy a lícového zdiva</t>
  </si>
  <si>
    <t xml:space="preserve"> 18733/7-1683</t>
  </si>
  <si>
    <t>Moravský Krumlov</t>
  </si>
  <si>
    <t>Trstěnice</t>
  </si>
  <si>
    <t>kostel Povýšení sv. Kříže</t>
  </si>
  <si>
    <t>obnova střešního pláště lodi</t>
  </si>
  <si>
    <t>Vedrovice</t>
  </si>
  <si>
    <t>kostel sv. Kunhuty</t>
  </si>
  <si>
    <t>32016/7-6829</t>
  </si>
  <si>
    <t>45452/7-6876</t>
  </si>
  <si>
    <t>Semily</t>
  </si>
  <si>
    <t>Jilemnice</t>
  </si>
  <si>
    <t>Horní Branná</t>
  </si>
  <si>
    <t>restaurování sousoší Kalvárie</t>
  </si>
  <si>
    <t>obnova horní části věže</t>
  </si>
  <si>
    <t>Paseky nad Jizerou</t>
  </si>
  <si>
    <t>39446/6-2545</t>
  </si>
  <si>
    <t>venkovský dům č. p. 34</t>
  </si>
  <si>
    <t>29193/6-2537</t>
  </si>
  <si>
    <t>Rokytnice nad Jizerou-Dolní Rokytnice</t>
  </si>
  <si>
    <t>46536/6-2751</t>
  </si>
  <si>
    <t>areál kostela sv. Archanděla Michaela</t>
  </si>
  <si>
    <t>Louňovice pod Blaníkem</t>
  </si>
  <si>
    <t>celková obnova východního haltýře</t>
  </si>
  <si>
    <t>45377/2-97</t>
  </si>
  <si>
    <t>Studený</t>
  </si>
  <si>
    <r>
      <t>dvojice haltýřů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Petrově Lhotě</t>
    </r>
  </si>
  <si>
    <t>36599/2-2862</t>
  </si>
  <si>
    <r>
      <t>zámek č. p. 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Růžkových Lhoticích</t>
    </r>
  </si>
  <si>
    <t>Kroměříž</t>
  </si>
  <si>
    <t>Litenčice</t>
  </si>
  <si>
    <t>obnova štuků</t>
  </si>
  <si>
    <t>Střílky</t>
  </si>
  <si>
    <t>restaurování zastavení č. II.</t>
  </si>
  <si>
    <t>22730/7-6061</t>
  </si>
  <si>
    <t>33233/7-6152</t>
  </si>
  <si>
    <t>křížová cesta</t>
  </si>
  <si>
    <t>68465/7-6035</t>
  </si>
  <si>
    <t>restaurování hlavních dvoukřídlých dveří a jednokřídlých dveří vstupu na věž (severní strana)</t>
  </si>
  <si>
    <t>Mořina</t>
  </si>
  <si>
    <t>Nižbor</t>
  </si>
  <si>
    <t>obnova střech SZ křídla předzámčí</t>
  </si>
  <si>
    <t>statické zajištění nároží</t>
  </si>
  <si>
    <t>Tmaň</t>
  </si>
  <si>
    <t>35849/2-355</t>
  </si>
  <si>
    <t>zámek č. p. 260</t>
  </si>
  <si>
    <t>16607/2-360</t>
  </si>
  <si>
    <t>husitský sbor Jiřího z Poděbrad č. p. 100</t>
  </si>
  <si>
    <t>III. etapa obnovy fasádních oken a dveří</t>
  </si>
  <si>
    <t>venkovský dům č. ev. 100</t>
  </si>
  <si>
    <t>37347/2-3361</t>
  </si>
  <si>
    <t>Třeboň</t>
  </si>
  <si>
    <t>Lomnice nad Lužnicí</t>
  </si>
  <si>
    <t>areál kostela sv. Jana Křtitele</t>
  </si>
  <si>
    <t>29138/3-2006</t>
  </si>
  <si>
    <t>obnova ohradní zdi – IV. etapa</t>
  </si>
  <si>
    <t>Pardubice</t>
  </si>
  <si>
    <t>Holice</t>
  </si>
  <si>
    <t>Veliny</t>
  </si>
  <si>
    <t>36374/6-2173</t>
  </si>
  <si>
    <t>oprava a nátěry objektů areálu</t>
  </si>
  <si>
    <t>sokolovna č. p. 446</t>
  </si>
  <si>
    <t>28944/6-4386</t>
  </si>
  <si>
    <t>repase dřevěných, kovových a skleněných částí výplně hlavního vchodu</t>
  </si>
  <si>
    <t>Dobříš</t>
  </si>
  <si>
    <t>Hřiměždice</t>
  </si>
  <si>
    <t>obnova venkovních omítek</t>
  </si>
  <si>
    <t>restaurování sochy sv. Anny v nice hlavního vstupu</t>
  </si>
  <si>
    <t>20521/2-2919</t>
  </si>
  <si>
    <t>Blansko</t>
  </si>
  <si>
    <t>Adamov</t>
  </si>
  <si>
    <t>hřbitov</t>
  </si>
  <si>
    <t>obnova portálu vstupní brány</t>
  </si>
  <si>
    <t>obnova lazurního nátěru oken a vikýřů</t>
  </si>
  <si>
    <t>Lipovec</t>
  </si>
  <si>
    <t>obnova vnějšího SV soklu</t>
  </si>
  <si>
    <t>Ostrov u Macochy</t>
  </si>
  <si>
    <t>obnova dveří a oken</t>
  </si>
  <si>
    <t>10588/7-8619</t>
  </si>
  <si>
    <t>37826/7-344</t>
  </si>
  <si>
    <t>31356/7-514</t>
  </si>
  <si>
    <t>41648/7-569</t>
  </si>
  <si>
    <t>větrný mlýn č. p. 120</t>
  </si>
  <si>
    <t>venkovská usedlost č. p. 6</t>
  </si>
  <si>
    <t>obnova krovu a statické zajištění – III. etapa</t>
  </si>
  <si>
    <t>Opočno</t>
  </si>
  <si>
    <t>statické zajištění a obnova východní fasády</t>
  </si>
  <si>
    <t>Cítoliby</t>
  </si>
  <si>
    <t>restaurování zvonu ve zvonici</t>
  </si>
  <si>
    <t>Libčeves-Židovice u Hnojnic</t>
  </si>
  <si>
    <t>43233/5-1129</t>
  </si>
  <si>
    <t>Ročov-Dolní Ročov</t>
  </si>
  <si>
    <t>43254/5-1389</t>
  </si>
  <si>
    <t>42559/5-1085</t>
  </si>
  <si>
    <t>Velké Meziříčí</t>
  </si>
  <si>
    <t>Měřín</t>
  </si>
  <si>
    <t>obnova omítek a výmalba interiéru</t>
  </si>
  <si>
    <t>restaurování oltáře</t>
  </si>
  <si>
    <t>21265/7-4207</t>
  </si>
  <si>
    <t>obnova střešní krytiny</t>
  </si>
  <si>
    <r>
      <t>kaple sv. Antonína Paduánského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Ronově</t>
    </r>
  </si>
  <si>
    <t>30660/7-4332</t>
  </si>
  <si>
    <t>Třinec</t>
  </si>
  <si>
    <t>Ropice</t>
  </si>
  <si>
    <t>areál kostela Zvěstování Panny Marie</t>
  </si>
  <si>
    <t>27175/8-700</t>
  </si>
  <si>
    <t>restaurování erbů na hrobkách, odvodnění a obnova omítek hřbitovní zdi</t>
  </si>
  <si>
    <t>Nový Jičín</t>
  </si>
  <si>
    <t>Bílovec</t>
  </si>
  <si>
    <t>Bílovec-Lubojaty</t>
  </si>
  <si>
    <t>40557/8-1632</t>
  </si>
  <si>
    <t>Kuřim</t>
  </si>
  <si>
    <t>Moravské Knínice</t>
  </si>
  <si>
    <t>kostel sv. Markéty</t>
  </si>
  <si>
    <t>15662/7-837</t>
  </si>
  <si>
    <t>obnova fasády, oprava klempířských výrobků na helmici věže, oprava hydroizolací na ochozu kolem věže</t>
  </si>
  <si>
    <t>Bílina</t>
  </si>
  <si>
    <t>Hrobčice-Mrzlice</t>
  </si>
  <si>
    <t>restaurování hlavních a bočních vstupních vrat</t>
  </si>
  <si>
    <t>Hrobčice-Chouč</t>
  </si>
  <si>
    <t>42933/5-2612</t>
  </si>
  <si>
    <t>areál kostela sv. Kateřiny</t>
  </si>
  <si>
    <t>obnova ohradní zdi hřbitova</t>
  </si>
  <si>
    <t>Hora Svatého Václava</t>
  </si>
  <si>
    <t>restaurování pravého bočního oltáře včetně zděné mensy</t>
  </si>
  <si>
    <t>Hostouň</t>
  </si>
  <si>
    <t>Klenčí pod Čerchovem</t>
  </si>
  <si>
    <t>boží muka</t>
  </si>
  <si>
    <t>Mnichov</t>
  </si>
  <si>
    <t>kaple Nejsvětější Trojice</t>
  </si>
  <si>
    <t>obnova vnějších omítek včetně původní profilace</t>
  </si>
  <si>
    <t>zřícenina hradu Rýzmberk</t>
  </si>
  <si>
    <t>statické zabezpečení vnější obvodové hradby jádra</t>
  </si>
  <si>
    <t>Postřekov</t>
  </si>
  <si>
    <t>kaple sv. Jakuba</t>
  </si>
  <si>
    <t>oprava vstupních dveří do lodi a vstupních dveří do sakristie</t>
  </si>
  <si>
    <t>30625/4-2074</t>
  </si>
  <si>
    <t>Kdyně-Podzámčí</t>
  </si>
  <si>
    <t>31402/4-2118</t>
  </si>
  <si>
    <t>10360/4-4886</t>
  </si>
  <si>
    <t>23349/4-2088</t>
  </si>
  <si>
    <r>
      <t>socha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Jakuba</t>
    </r>
  </si>
  <si>
    <t>44701/4-2122</t>
  </si>
  <si>
    <t>36933/4-2147</t>
  </si>
  <si>
    <t>vila Ferdinanda Czeicznera č. p. 1151</t>
  </si>
  <si>
    <t>Nový Jičín-Horní Předměstí</t>
  </si>
  <si>
    <t>11027/8-3882</t>
  </si>
  <si>
    <r>
      <t xml:space="preserve">odvlhčení a stavební úpravy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</si>
  <si>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Přerov</t>
  </si>
  <si>
    <t>Lipník nad Bečvou</t>
  </si>
  <si>
    <t>škola (gymnázium) č. p. 62</t>
  </si>
  <si>
    <t>11201/9-29</t>
  </si>
  <si>
    <t>Branišovice</t>
  </si>
  <si>
    <t>Cvrčovice</t>
  </si>
  <si>
    <t>19802/7-6235</t>
  </si>
  <si>
    <t>obnova střechy a fasád</t>
  </si>
  <si>
    <t>32083/7-1187</t>
  </si>
  <si>
    <t>Mlázovice</t>
  </si>
  <si>
    <t>celková obnova ohradní zdi v úsecích č. 2, 3, 4, 5 a 15 a 16</t>
  </si>
  <si>
    <t>Samšina</t>
  </si>
  <si>
    <t>bývalá tvrz a fara č. p. 1</t>
  </si>
  <si>
    <t>obnova krovu, výměna střešní krytiny</t>
  </si>
  <si>
    <t>Libáň</t>
  </si>
  <si>
    <t>kostel sv. Ducha</t>
  </si>
  <si>
    <t>Libošovice</t>
  </si>
  <si>
    <t>kostel sv. Prokopa</t>
  </si>
  <si>
    <t>Markvartice-Hřmenín</t>
  </si>
  <si>
    <t>venkovský dům č. p. 12</t>
  </si>
  <si>
    <t>výměna střešní krytiny hospodářské části</t>
  </si>
  <si>
    <t>33664/6-1274</t>
  </si>
  <si>
    <t>Lázně Bělohrad-Brtev</t>
  </si>
  <si>
    <t>kostel sv. Petra a Pavla v Byšičkách</t>
  </si>
  <si>
    <t>35003/6-1230</t>
  </si>
  <si>
    <t>18113/6-1235</t>
  </si>
  <si>
    <r>
      <t>konzervování originálů sochy sv. Jana Nepomuckého a sv. Vojtěcha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fasády</t>
    </r>
  </si>
  <si>
    <t>16520/6-1243</t>
  </si>
  <si>
    <t>nátěr střechy věže a sanktusníku</t>
  </si>
  <si>
    <t>47245/6-1196</t>
  </si>
  <si>
    <t>Podhradí-Hlásná Lhota</t>
  </si>
  <si>
    <t>kaple Anděla strážce</t>
  </si>
  <si>
    <t>37673/6-1327</t>
  </si>
  <si>
    <t>10330/6-5682</t>
  </si>
  <si>
    <t>Stříbro</t>
  </si>
  <si>
    <t>Svojšín-Řebří</t>
  </si>
  <si>
    <t>Konstantinovy Lázně</t>
  </si>
  <si>
    <t>Černošín</t>
  </si>
  <si>
    <t>obnova schodiště věže</t>
  </si>
  <si>
    <t>Olbramov</t>
  </si>
  <si>
    <t>Kladruby-Tuněchody u Stříbra</t>
  </si>
  <si>
    <t>34351/4-1970</t>
  </si>
  <si>
    <t>27664/4-1727</t>
  </si>
  <si>
    <t>vila Käthi č. p. 27</t>
  </si>
  <si>
    <t>obnova dřevěných prvků fasády – I. etapa – jižní část</t>
  </si>
  <si>
    <t>restaurování vstupních dvěří a oken</t>
  </si>
  <si>
    <t>12432/4-5115</t>
  </si>
  <si>
    <t>restaurování náhrobků – V. etapa</t>
  </si>
  <si>
    <t>Turnov</t>
  </si>
  <si>
    <t>Příšovice</t>
  </si>
  <si>
    <t>obnova tesařských konstrukcí stodoly</t>
  </si>
  <si>
    <t>venkovský dům č. p. 18</t>
  </si>
  <si>
    <t>obnova zadní přístavby</t>
  </si>
  <si>
    <t>Karlovice</t>
  </si>
  <si>
    <t>areál kostela sv. Jiří</t>
  </si>
  <si>
    <t>obnova vstupní brány</t>
  </si>
  <si>
    <t>Kacanovy</t>
  </si>
  <si>
    <t>nátěr střešní krytiny na stodole</t>
  </si>
  <si>
    <t>Žďárek</t>
  </si>
  <si>
    <t>sanační ošetření roubení stěn, pobití stodoly, krovu, střešního podbití a podlah v prostoru půdy</t>
  </si>
  <si>
    <t>26620/6-2627</t>
  </si>
  <si>
    <t>areál venkovské usedlosti (Jirošova statku) č. p. 64</t>
  </si>
  <si>
    <t>14366/6-2633</t>
  </si>
  <si>
    <t>42259/5-4415</t>
  </si>
  <si>
    <t>areál venkovského domu (tzv. Maškovy chalupy) č. p. 3</t>
  </si>
  <si>
    <t>11984/5-5443</t>
  </si>
  <si>
    <t>venkovský dům č. p. 2, č. ev. 5</t>
  </si>
  <si>
    <t>10257/5-5563</t>
  </si>
  <si>
    <t>Horní Benešov</t>
  </si>
  <si>
    <t>městský dům č. p. 26</t>
  </si>
  <si>
    <t>11259/8-3910</t>
  </si>
  <si>
    <t>19915/8-3173</t>
  </si>
  <si>
    <t>fara č. p. 212</t>
  </si>
  <si>
    <t>statické zajištění, obnova zdiva a vnějších omítek</t>
  </si>
  <si>
    <t>Litoměřice</t>
  </si>
  <si>
    <t>Roudnice nad Labem</t>
  </si>
  <si>
    <t>Krabčice</t>
  </si>
  <si>
    <t>obnova havarijní omítky věže</t>
  </si>
  <si>
    <t>Straškov-Vodochody</t>
  </si>
  <si>
    <t>areál kostela sv. Václava</t>
  </si>
  <si>
    <t>obnova střechy věže</t>
  </si>
  <si>
    <t>kostel sv. Bartoloměje</t>
  </si>
  <si>
    <t>obnova fasády věže</t>
  </si>
  <si>
    <t>16372/5-2100</t>
  </si>
  <si>
    <t>42765/5-2318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</si>
  <si>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</si>
  <si>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Budyně nad Ohří-Kostelec</t>
  </si>
  <si>
    <t>35055/5-2097</t>
  </si>
  <si>
    <t>Tučapy</t>
  </si>
  <si>
    <t>45797/3-5081</t>
  </si>
  <si>
    <t>restaurování náhrobků – X. etapa</t>
  </si>
  <si>
    <t>Svitavy</t>
  </si>
  <si>
    <t>Moravská Třebová</t>
  </si>
  <si>
    <t>Jaroměřice</t>
  </si>
  <si>
    <t>Útěchov</t>
  </si>
  <si>
    <t>Rozstání</t>
  </si>
  <si>
    <t>Městečko Trnávka</t>
  </si>
  <si>
    <t>Linhartice</t>
  </si>
  <si>
    <t>výměna oken</t>
  </si>
  <si>
    <t>Vranová Lhota</t>
  </si>
  <si>
    <t>31607/6-3053</t>
  </si>
  <si>
    <t>restaurování sgrafit a obnova fasády jižní stěny – II. etapa</t>
  </si>
  <si>
    <t>rychta č. p. 60</t>
  </si>
  <si>
    <t>46882/6-3107</t>
  </si>
  <si>
    <t>30113/6-5504</t>
  </si>
  <si>
    <t>obnova krovu, výměna střešní krytiny a klempířských prvků – IV. etapa</t>
  </si>
  <si>
    <t>35511/6-3130</t>
  </si>
  <si>
    <t>restaurování vitráží – II. etapa</t>
  </si>
  <si>
    <t>37015/6-3308</t>
  </si>
  <si>
    <t>zemědělský dvůr č. p. 13</t>
  </si>
  <si>
    <t>51578/6-6262</t>
  </si>
  <si>
    <t>Jankovice</t>
  </si>
  <si>
    <t>Buchlovice</t>
  </si>
  <si>
    <t>Mistřice</t>
  </si>
  <si>
    <t>Vážany</t>
  </si>
  <si>
    <t>kaple sv. Josefa</t>
  </si>
  <si>
    <t>10419/7-8533</t>
  </si>
  <si>
    <t>51088/7-8994</t>
  </si>
  <si>
    <t>kamenný krucifix</t>
  </si>
  <si>
    <t>obnova – III. etapa – fasádní nátěr, nátěr oken a oprava klempířských prvků</t>
  </si>
  <si>
    <t>27088/7-3338</t>
  </si>
  <si>
    <t>obnova věže</t>
  </si>
  <si>
    <t>23326/7-3268</t>
  </si>
  <si>
    <t>obnova štřešní krytiny na části hospodářských budov</t>
  </si>
  <si>
    <t>areál fary č. p. 279</t>
  </si>
  <si>
    <t>31657/7-3284</t>
  </si>
  <si>
    <t>obnova omítek a střechy</t>
  </si>
  <si>
    <t>Hodonín</t>
  </si>
  <si>
    <t>obnova schodiště</t>
  </si>
  <si>
    <t>základní škola č. p. 2244</t>
  </si>
  <si>
    <t>10443/7-8510</t>
  </si>
  <si>
    <t>Litomyšl</t>
  </si>
  <si>
    <t>Polička</t>
  </si>
  <si>
    <t>Svitavy-Svitavy-předměstí</t>
  </si>
  <si>
    <t>Langerova vila č. p. 5</t>
  </si>
  <si>
    <t>34348/6-4595</t>
  </si>
  <si>
    <t>restaurování stropních maleb</t>
  </si>
  <si>
    <t>Trpín</t>
  </si>
  <si>
    <t>30389/6-3365</t>
  </si>
  <si>
    <t>tělocvična-sokolovna č. p. 628</t>
  </si>
  <si>
    <t>33843/6-4930</t>
  </si>
  <si>
    <t>oprava okenních výplní</t>
  </si>
  <si>
    <t>Slaný</t>
  </si>
  <si>
    <t>Kladno</t>
  </si>
  <si>
    <t>Ledce</t>
  </si>
  <si>
    <t>II. etapa renovace interiérových dveří</t>
  </si>
  <si>
    <t>Neprobylice</t>
  </si>
  <si>
    <t>dřevěná zvonice</t>
  </si>
  <si>
    <t>výměna šindele a latí</t>
  </si>
  <si>
    <t>Slaný-Dolín</t>
  </si>
  <si>
    <t>kostel sv. Šimona a Judy</t>
  </si>
  <si>
    <t>restaurování portálu s mozaikovou výzdobou</t>
  </si>
  <si>
    <t>Slaný-Otruby</t>
  </si>
  <si>
    <t>21872/2-539</t>
  </si>
  <si>
    <t>dům č. p. 58 v areálu lázní Šternberk</t>
  </si>
  <si>
    <t>23467/2-542</t>
  </si>
  <si>
    <t>21936/2-486</t>
  </si>
  <si>
    <t>16083/2-4072</t>
  </si>
  <si>
    <t>VII. etapa obnovy stropu, soklu a odvodnění</t>
  </si>
  <si>
    <t>areál kostela Všech svatých</t>
  </si>
  <si>
    <t>obnova ohradní zdi – I. etapa</t>
  </si>
  <si>
    <t>Pchery</t>
  </si>
  <si>
    <t>obnova šindelové střechy</t>
  </si>
  <si>
    <t>statické zajištění – I. etapa</t>
  </si>
  <si>
    <t>Libušín</t>
  </si>
  <si>
    <t>ošetření dřevěného šindele a svislého bednění zvonového patra ochranným nátěrem</t>
  </si>
  <si>
    <t>Slatina</t>
  </si>
  <si>
    <t>statické zajištění předsíně</t>
  </si>
  <si>
    <t>31734/2-557</t>
  </si>
  <si>
    <t>14824/2-3027</t>
  </si>
  <si>
    <t>arciděkanství č. p. 2</t>
  </si>
  <si>
    <t>20137/2-543</t>
  </si>
  <si>
    <t>kostel sv. Vojtěcha</t>
  </si>
  <si>
    <t>42049/2-592</t>
  </si>
  <si>
    <t>Železný Brod</t>
  </si>
  <si>
    <t>kostel Nejsvětější Trojice</t>
  </si>
  <si>
    <t>Železný Brod-Bzí</t>
  </si>
  <si>
    <t>36097/5-147</t>
  </si>
  <si>
    <t>drenáže a klempířské prvky</t>
  </si>
  <si>
    <t>Odry</t>
  </si>
  <si>
    <t>31684/8-2098</t>
  </si>
  <si>
    <t>hrobka rodiny Bernheirerovy</t>
  </si>
  <si>
    <t>Mnichovo Hradiště</t>
  </si>
  <si>
    <t>Březina</t>
  </si>
  <si>
    <t>fara č. p. 47</t>
  </si>
  <si>
    <t>Žďár</t>
  </si>
  <si>
    <t>14088/2-1505</t>
  </si>
  <si>
    <t>26204/2-1772</t>
  </si>
  <si>
    <r>
      <t>venkovská usedlost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kovárnou č. p. 10</t>
    </r>
  </si>
  <si>
    <t>Bystřice nad Pernštejnem</t>
  </si>
  <si>
    <t>restaurování varhan – 2. etapa</t>
  </si>
  <si>
    <t>Dalečín</t>
  </si>
  <si>
    <t>výměna okenních výplní</t>
  </si>
  <si>
    <t>Zvole</t>
  </si>
  <si>
    <t>34074/7-4623</t>
  </si>
  <si>
    <t>34359/7-3993</t>
  </si>
  <si>
    <t>Růžďka</t>
  </si>
  <si>
    <t>obnova výmalby interiéru</t>
  </si>
  <si>
    <t>50763/8-4018</t>
  </si>
  <si>
    <t>Olomouc</t>
  </si>
  <si>
    <t>Šternberk</t>
  </si>
  <si>
    <t>Moravský Beroun</t>
  </si>
  <si>
    <t>obnova vodárny se sochou medvěda</t>
  </si>
  <si>
    <r>
      <t>kostel Povýšení sv. Kříže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areálem Křížového vrchu</t>
    </r>
  </si>
  <si>
    <t>17739/8-136</t>
  </si>
  <si>
    <t>Opava</t>
  </si>
  <si>
    <t>Hlučín</t>
  </si>
  <si>
    <t>Dolní Benešov</t>
  </si>
  <si>
    <t>kaple sv. Kříže</t>
  </si>
  <si>
    <t>výměna střešní krytiny nad presbyteriem</t>
  </si>
  <si>
    <t>Bohuslavice</t>
  </si>
  <si>
    <t>obnova střechy nad chrámovou lodí</t>
  </si>
  <si>
    <t>25766/8-1359</t>
  </si>
  <si>
    <t>33981/8-1331</t>
  </si>
  <si>
    <t>Kravaře</t>
  </si>
  <si>
    <t>obnova vstupního portálu</t>
  </si>
  <si>
    <t>bývalý klášter sester Božího srdce</t>
  </si>
  <si>
    <t>39340/8-1422</t>
  </si>
  <si>
    <t>Ostrov</t>
  </si>
  <si>
    <t>Pernink</t>
  </si>
  <si>
    <t>restaurování vitrážového okna s figurálním výjevem sv. Prokopa</t>
  </si>
  <si>
    <t>Stráž nad Ohří</t>
  </si>
  <si>
    <t>mlýn č. p. 1</t>
  </si>
  <si>
    <t>dodávka, montáž a obnova devíti okenních výplní</t>
  </si>
  <si>
    <t>obnova fasády z východní strany</t>
  </si>
  <si>
    <t>Stráž nad Ohří-Malý Hrzín</t>
  </si>
  <si>
    <t>20359/4-1000</t>
  </si>
  <si>
    <t>venkovský dům č. ev. 133</t>
  </si>
  <si>
    <t>Žatec</t>
  </si>
  <si>
    <t>Světlá nad Sázavou</t>
  </si>
  <si>
    <t>Sázavka</t>
  </si>
  <si>
    <t>obnova ohradní zdi – 2. etapa</t>
  </si>
  <si>
    <t>31011/6-333</t>
  </si>
  <si>
    <t>Pelhřimov</t>
  </si>
  <si>
    <t>Častrov</t>
  </si>
  <si>
    <t>obnova hrotnice věže</t>
  </si>
  <si>
    <t>Černovice</t>
  </si>
  <si>
    <t>restaurování náhrobků – III. etapa</t>
  </si>
  <si>
    <t>Hořepník</t>
  </si>
  <si>
    <t>restaurování náhrobků – VI. etapa</t>
  </si>
  <si>
    <t>Křeč</t>
  </si>
  <si>
    <t>oprava stáje – obnova vnějších zdí</t>
  </si>
  <si>
    <t>Moraveč</t>
  </si>
  <si>
    <t>toleranční kostel</t>
  </si>
  <si>
    <t>Onšov</t>
  </si>
  <si>
    <t>obnova střechy (presbytář, sakristie, přístavek bočního vstupu)</t>
  </si>
  <si>
    <t>Zachotín</t>
  </si>
  <si>
    <t>26993/3-2964</t>
  </si>
  <si>
    <t>32841/3-2972</t>
  </si>
  <si>
    <t>22847/3-3025</t>
  </si>
  <si>
    <t>areál fary č. p. 5</t>
  </si>
  <si>
    <t>17913/3-3103</t>
  </si>
  <si>
    <t>46488/3-3156</t>
  </si>
  <si>
    <t>29118/3-3183</t>
  </si>
  <si>
    <t>35152/3-3352</t>
  </si>
  <si>
    <t>Tršice</t>
  </si>
  <si>
    <t>obnova krovu a střechy</t>
  </si>
  <si>
    <t>Olomouc-Chválkovice</t>
  </si>
  <si>
    <t>kostel sv. Barbory</t>
  </si>
  <si>
    <t>restaurování kamenného stupně do věže a obnova schodiště vstupu do věže</t>
  </si>
  <si>
    <t>fort XVII Křelov</t>
  </si>
  <si>
    <t>obnova valu</t>
  </si>
  <si>
    <t>Velký Újezd</t>
  </si>
  <si>
    <t>restaurování vitráží – I. etapa</t>
  </si>
  <si>
    <t>Příkazy</t>
  </si>
  <si>
    <t>záloženský a společenský dům č. p. 18</t>
  </si>
  <si>
    <t>40162/8-1741</t>
  </si>
  <si>
    <t>Křelov-Břuchotín</t>
  </si>
  <si>
    <t>28993/8-1724</t>
  </si>
  <si>
    <t>33897/8-2683</t>
  </si>
  <si>
    <t>obnova 5 ks původních okenních výplní</t>
  </si>
  <si>
    <t>činžovní dům č. p. 649</t>
  </si>
  <si>
    <t>Olomouc-Nová Ulice</t>
  </si>
  <si>
    <t>41673/8-2273</t>
  </si>
  <si>
    <r>
      <t xml:space="preserve">výměna okenních výplní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</si>
  <si>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Frenštát pod Radhoštěm</t>
  </si>
  <si>
    <t>Bordovice</t>
  </si>
  <si>
    <t>18039/8-1536</t>
  </si>
  <si>
    <t>venkovský dům - rodný dům partyzána J. Drozda č. p. 34</t>
  </si>
  <si>
    <t>Nová Paka</t>
  </si>
  <si>
    <t>kryté schodiště v areálu kláštera paulánů</t>
  </si>
  <si>
    <t>32317/6-1285</t>
  </si>
  <si>
    <t>obnova a sanace – III. etapa</t>
  </si>
  <si>
    <t>Litovel</t>
  </si>
  <si>
    <t>Náklo</t>
  </si>
  <si>
    <t>obnova poškozených omítek a výmalba interiéru</t>
  </si>
  <si>
    <t>30248/8-1886</t>
  </si>
  <si>
    <t>obnova verandy</t>
  </si>
  <si>
    <t>Jablonec nad Nisou-Mšeno</t>
  </si>
  <si>
    <t>Josefův Důl-Karlov</t>
  </si>
  <si>
    <t>bývalá panská hájovna č. p. 2</t>
  </si>
  <si>
    <t>Háskova vila č. p. 449</t>
  </si>
  <si>
    <t>18366/5-4788</t>
  </si>
  <si>
    <t>obnova balkonu – III. etapa</t>
  </si>
  <si>
    <t>Josefův Důl</t>
  </si>
  <si>
    <t>36936/5-47</t>
  </si>
  <si>
    <t>Karviná</t>
  </si>
  <si>
    <t>Český Těšín</t>
  </si>
  <si>
    <t>obnova a nátěr omítek průčelí</t>
  </si>
  <si>
    <t>Český Těšín-Koňákov</t>
  </si>
  <si>
    <t>kostel Prozřetelnosti Boží</t>
  </si>
  <si>
    <t>34524/8-803</t>
  </si>
  <si>
    <t>Mikulov</t>
  </si>
  <si>
    <t>nátěr fasády</t>
  </si>
  <si>
    <t>obnova balustrád vstupního schodiště</t>
  </si>
  <si>
    <t>Novosedly</t>
  </si>
  <si>
    <t>kostel sv. Oldřicha</t>
  </si>
  <si>
    <t>Dolní Dunajovice</t>
  </si>
  <si>
    <t>sanace vlhkosti</t>
  </si>
  <si>
    <t>35881/7-1711</t>
  </si>
  <si>
    <t>35256/7-1548</t>
  </si>
  <si>
    <t>letohrádek Portz na Tichém Ostrově</t>
  </si>
  <si>
    <t>10769/7-8638</t>
  </si>
  <si>
    <t>27256/7-1600</t>
  </si>
  <si>
    <t>venkovská usedlost č. p. 109</t>
  </si>
  <si>
    <t>29171/7-1211</t>
  </si>
  <si>
    <t>Brno</t>
  </si>
  <si>
    <t>restaurování nástropní freskové malby ve Švédské kapli</t>
  </si>
  <si>
    <t>Brno-Královo Pole</t>
  </si>
  <si>
    <t>kostel Nejsvětější Trojice v areálu kartuziánského kláštera č. p. 1</t>
  </si>
  <si>
    <t>31167/7-51</t>
  </si>
  <si>
    <t>Brno-Štýřice</t>
  </si>
  <si>
    <t>kostel sv. Leopolda při klášteře Milosrdných bratří</t>
  </si>
  <si>
    <t>45833/7-53</t>
  </si>
  <si>
    <t>Hradec Králové</t>
  </si>
  <si>
    <t>Lovčice</t>
  </si>
  <si>
    <t>obnova fasády – III. etapa</t>
  </si>
  <si>
    <t>Osice</t>
  </si>
  <si>
    <t>obnova krovu a střechy – II. etapa</t>
  </si>
  <si>
    <t>Třebechovice pod Orebem</t>
  </si>
  <si>
    <t>kostel sv. Ondřeje</t>
  </si>
  <si>
    <t>27480/6-646</t>
  </si>
  <si>
    <t>41217/6-678</t>
  </si>
  <si>
    <t>33123/6-715</t>
  </si>
  <si>
    <t>obnova krovu a střešního pláště – I. etapa</t>
  </si>
  <si>
    <t>Březnice</t>
  </si>
  <si>
    <t>oprava, stabilizace, konzervace a restaurování náhrobků</t>
  </si>
  <si>
    <t>Hvožďany</t>
  </si>
  <si>
    <t>Starosedlský Hrádek</t>
  </si>
  <si>
    <t>výměna střešní krytiny a další opravy hospodářské budovy</t>
  </si>
  <si>
    <t>46647/2-2388</t>
  </si>
  <si>
    <t>tvrz č. p. 6</t>
  </si>
  <si>
    <t>35794/2-2920</t>
  </si>
  <si>
    <t>obnova sýpky – fasáda, okna, dveře</t>
  </si>
  <si>
    <t>areál vodního mlýna č. p. 4</t>
  </si>
  <si>
    <t>Kyjov</t>
  </si>
  <si>
    <t>Žarošice</t>
  </si>
  <si>
    <t>obnova barokních soch a kříže</t>
  </si>
  <si>
    <t>Žeravice</t>
  </si>
  <si>
    <t>46375/7-2513</t>
  </si>
  <si>
    <t>hlavní kříž na hřbitově</t>
  </si>
  <si>
    <t>25318/7-2496</t>
  </si>
  <si>
    <r>
      <t>soubor soch a sousoší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Anny</t>
    </r>
  </si>
  <si>
    <t>nátěr šindele a dřevěných konstrukcí</t>
  </si>
  <si>
    <t>obnova dřevěného schodiště a podlahy na kůru</t>
  </si>
  <si>
    <t>Děčín</t>
  </si>
  <si>
    <t>výměna 5 ks oken a dveří ve zděné části I. N. P.</t>
  </si>
  <si>
    <t>Františkov nad Ploučnicí</t>
  </si>
  <si>
    <t>výměna dvou oken v průčelí, obnova okna ve štítu, výměna oken štítu v podkroví</t>
  </si>
  <si>
    <t>Horní Habartice</t>
  </si>
  <si>
    <t>obnova roubení v jihovýchodním nároží, oprava stropua hliněných omítek</t>
  </si>
  <si>
    <t>Huntířov-Nová Oleška</t>
  </si>
  <si>
    <t>Janov</t>
  </si>
  <si>
    <t>úpravy komínů a v osazení čtyř pultových vikýřů</t>
  </si>
  <si>
    <t>Jetřichovice</t>
  </si>
  <si>
    <t>obnova severního přístavku včetně krovu, oken, dveří, deštění, střechy</t>
  </si>
  <si>
    <t>Kytlice-Falknov</t>
  </si>
  <si>
    <t>obnova klenby chléva a výměna podlahy v I. N. P. nad chlévem</t>
  </si>
  <si>
    <t>Srbská Kamenice</t>
  </si>
  <si>
    <t>výměna sloupku podstávky a výměna střešní krytiny, drobné opravy krovu</t>
  </si>
  <si>
    <t>replika schodiště z II. do III. N. P., nové okno v síni I. N. P., 4 nová okna v sednici I. N. P., osazená do repasovaných špalet s parapety, výměna části podlahy v síni II. N. P.</t>
  </si>
  <si>
    <t>výměna dvou a oprava dvou oken na pavlači, doplnění šambrán čtyř oken na pavlači, doplnění podlahy půdy v podélném přístavku</t>
  </si>
  <si>
    <t>Valkeřice</t>
  </si>
  <si>
    <t>Děčín-Nebočady</t>
  </si>
  <si>
    <t>dům č. p. 2</t>
  </si>
  <si>
    <t>35568/5-3596</t>
  </si>
  <si>
    <t>dům č. p. 110</t>
  </si>
  <si>
    <t>19729/5-3668</t>
  </si>
  <si>
    <t>venkovská usedlost č. p. 71</t>
  </si>
  <si>
    <t>33236/5-3681</t>
  </si>
  <si>
    <t>venkovská usedlost č. p. 44</t>
  </si>
  <si>
    <t>27069/5-3691</t>
  </si>
  <si>
    <t>venkovský dům č. p. 2</t>
  </si>
  <si>
    <t>46668/5-3912</t>
  </si>
  <si>
    <t>fara č. p. 76</t>
  </si>
  <si>
    <t>31051/5-3796</t>
  </si>
  <si>
    <t>dům č. p. 57</t>
  </si>
  <si>
    <t>25889/5-3960</t>
  </si>
  <si>
    <t>dům č. p. 66</t>
  </si>
  <si>
    <t>dům č. p. 115</t>
  </si>
  <si>
    <t>35069/5-3954</t>
  </si>
  <si>
    <t>Těchlovice-Přerov</t>
  </si>
  <si>
    <t>46284/5-4005</t>
  </si>
  <si>
    <r>
      <t>venkovský dům č. ev. 506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Zadní Lhotě</t>
    </r>
  </si>
  <si>
    <t>31288/5-4019</t>
  </si>
  <si>
    <t>dům č. p. 60</t>
  </si>
  <si>
    <r>
      <t>výměna a oprava sloupků podstávky, obnova a čištění roubení, nové hliněné omítky, nový záklopový strop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místnosti ve II. N. P. JV nároží</t>
    </r>
  </si>
  <si>
    <t>Hustopeče</t>
  </si>
  <si>
    <t>hřbitovní kaple</t>
  </si>
  <si>
    <t>Vrbice</t>
  </si>
  <si>
    <t>pomník Rudé armády</t>
  </si>
  <si>
    <t>Klobouky u Brna</t>
  </si>
  <si>
    <t>kaple sv. Barbory</t>
  </si>
  <si>
    <t>obnova schodů u hlavního vstupu</t>
  </si>
  <si>
    <t>Horní Bojanovice</t>
  </si>
  <si>
    <t>25402/7-1249</t>
  </si>
  <si>
    <t>16734/7-1274</t>
  </si>
  <si>
    <t>obnova malířské výzdoby stěn a stropu</t>
  </si>
  <si>
    <t>41271/7-1305</t>
  </si>
  <si>
    <t>23351/7-1821</t>
  </si>
  <si>
    <t>Šebířov</t>
  </si>
  <si>
    <t>obnova střechy, krovu a fasády věže</t>
  </si>
  <si>
    <t>47408/3-5670</t>
  </si>
  <si>
    <t>Ratibořské Hory-Ratibořice u Tábora</t>
  </si>
  <si>
    <t>44697/3-4996</t>
  </si>
  <si>
    <t>obnova ohradní zdi hřbitova – II. etapa</t>
  </si>
  <si>
    <t>Opařany-Nové Dvory</t>
  </si>
  <si>
    <r>
      <t>kaple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Hodušíně</t>
    </r>
  </si>
  <si>
    <t>33795/3-5023</t>
  </si>
  <si>
    <t>37535/3-5074</t>
  </si>
  <si>
    <t>celková obnova – II.etapa – obnova omítek, vstupních dveří</t>
  </si>
  <si>
    <t>80913/3-4650</t>
  </si>
  <si>
    <t>meteorologický sloup</t>
  </si>
  <si>
    <t>Nemyšl-Prudice</t>
  </si>
  <si>
    <t>Rakovník</t>
  </si>
  <si>
    <t>Jesenice</t>
  </si>
  <si>
    <t>hospodářská budova u č. p. 97</t>
  </si>
  <si>
    <t>statické zajištění zděných konstrukcí, obnova klenby a zdí v jižní místnosti</t>
  </si>
  <si>
    <t>statické zabezpečení sakristie – II. etapa</t>
  </si>
  <si>
    <t>Kněževes</t>
  </si>
  <si>
    <t>obnova klempířských konstrukcí včetně keramické střešní krytiny, výškové a stavební práce na střeše hlavní lodi</t>
  </si>
  <si>
    <t>Mutějovice</t>
  </si>
  <si>
    <t>statické zajištění – I. etapa, 6. část</t>
  </si>
  <si>
    <t>Pochvalov</t>
  </si>
  <si>
    <t>kaple sv. Prokopa</t>
  </si>
  <si>
    <t>statické zajištění – III. etapa</t>
  </si>
  <si>
    <t>Pšovlky</t>
  </si>
  <si>
    <t>obnova bývalé lednice, položení střešní krytiny včetně klempířských prvků</t>
  </si>
  <si>
    <t>Srbeč</t>
  </si>
  <si>
    <t>kostel sv. Štěpána</t>
  </si>
  <si>
    <t>obnova střechy v havarijní stavu – II. etapa</t>
  </si>
  <si>
    <t>38841/2-3071</t>
  </si>
  <si>
    <t>20364/2-2649</t>
  </si>
  <si>
    <t>19153/2-2653</t>
  </si>
  <si>
    <t>50557/2-4418</t>
  </si>
  <si>
    <t>12098/2-4216</t>
  </si>
  <si>
    <t>tvrziště, archeologické stopy u č. p. 20</t>
  </si>
  <si>
    <t>26443/2-3090</t>
  </si>
  <si>
    <r>
      <t>zámeček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hospodářským dvorem č. p. 39</t>
    </r>
  </si>
  <si>
    <t>33736/2-3105</t>
  </si>
  <si>
    <r>
      <t xml:space="preserve">obnova střechy a obvodového zdiva deputátnického domku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</si>
  <si>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Pavlíkov-Skřivaň</t>
  </si>
  <si>
    <t>20101/2-2743</t>
  </si>
  <si>
    <t>Frýdlant</t>
  </si>
  <si>
    <t>Višňová</t>
  </si>
  <si>
    <t>Jindřichovice pod Smrkem</t>
  </si>
  <si>
    <t>kostel Seslání Ducha svatého</t>
  </si>
  <si>
    <t>obnova stavebních konstrukcí, oprava hlavní římsy, očištění fasády</t>
  </si>
  <si>
    <t>24014/5-4481</t>
  </si>
  <si>
    <t>24418/5-4340</t>
  </si>
  <si>
    <r>
      <t>hřbitovní kaple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Nejsvětější Trojice</t>
    </r>
  </si>
  <si>
    <t>obnova stropu a krovu, střešní krytiny (bobrovka), omítek</t>
  </si>
  <si>
    <t>restaurování 2 ks náhrobků</t>
  </si>
  <si>
    <t>Staré Město pod Landštejnem</t>
  </si>
  <si>
    <t>restaurování 30 ks náhrobků</t>
  </si>
  <si>
    <t>Nová Bystřice</t>
  </si>
  <si>
    <t>restaurování nástěnných maleb</t>
  </si>
  <si>
    <t>Horní Pěna</t>
  </si>
  <si>
    <t>pokračování restaurátorských prací v obytné budově</t>
  </si>
  <si>
    <t>Pluhův Žďár-Klenov</t>
  </si>
  <si>
    <t>obnova fasády a vnitřních omítek</t>
  </si>
  <si>
    <t>obnova střechy a krovu hospodářské části</t>
  </si>
  <si>
    <t>obnova fasád, klempířských prvků a nátěr oken</t>
  </si>
  <si>
    <t>16941/3-1726</t>
  </si>
  <si>
    <t>15225/3-2217</t>
  </si>
  <si>
    <t>25597/3-2051</t>
  </si>
  <si>
    <t>32042/3-1910</t>
  </si>
  <si>
    <t>19508/3-1973</t>
  </si>
  <si>
    <t>zámek Terezínov č. p. 81</t>
  </si>
  <si>
    <t>39180/3-1742</t>
  </si>
  <si>
    <t>Nová Bystřice-Albeř</t>
  </si>
  <si>
    <t>40564/3-2220</t>
  </si>
  <si>
    <t>obnova střechy a krovu</t>
  </si>
  <si>
    <t>venkovská usedlost U Malíře č. p. 180</t>
  </si>
  <si>
    <t>34585/3-1642</t>
  </si>
  <si>
    <t>41693/3-2215</t>
  </si>
  <si>
    <t>Veselí nad Moravou</t>
  </si>
  <si>
    <t>Hrubá Vrbka</t>
  </si>
  <si>
    <t>sanace náspí a oprava studny</t>
  </si>
  <si>
    <t>areál horňácké zemědělské usedlosti č. p. 12</t>
  </si>
  <si>
    <t>Běhařovice</t>
  </si>
  <si>
    <t>restaurování vitráží – III. etapa</t>
  </si>
  <si>
    <t>Bezkov</t>
  </si>
  <si>
    <t>VIII. etapa obnovy</t>
  </si>
  <si>
    <t>Blížkovice</t>
  </si>
  <si>
    <t>Dyjákovičky</t>
  </si>
  <si>
    <t>Hnanice</t>
  </si>
  <si>
    <t>zemědělská usedlost č. p. 28</t>
  </si>
  <si>
    <t>obnova usedlosti – IV. etapa</t>
  </si>
  <si>
    <t>Hostim</t>
  </si>
  <si>
    <t>V. etapa obnovy střechy</t>
  </si>
  <si>
    <t>Lechovice</t>
  </si>
  <si>
    <t>zamezení vlhnutí základů a obvodového zdiva</t>
  </si>
  <si>
    <t>Oleksovice</t>
  </si>
  <si>
    <t>Plenkovice</t>
  </si>
  <si>
    <t>obnova krovu a střešního pláště – II. etapa</t>
  </si>
  <si>
    <t>obnova krovu a střešní krytiny části zámku – II. etapa</t>
  </si>
  <si>
    <t>Šafov</t>
  </si>
  <si>
    <t>VII. etapa konzervace vybraných starších náhrobků</t>
  </si>
  <si>
    <t>Znojmo-Louka</t>
  </si>
  <si>
    <t>obnova obálky, výměna oken</t>
  </si>
  <si>
    <t>21066/7-6202</t>
  </si>
  <si>
    <t>venkovská usedlost č. p. 12</t>
  </si>
  <si>
    <t>16347/7-6275</t>
  </si>
  <si>
    <t>pivovar č. p. 93 a 187</t>
  </si>
  <si>
    <t>29548/7-6503</t>
  </si>
  <si>
    <t>zámek č. p. 48</t>
  </si>
  <si>
    <t>28093/7-6637</t>
  </si>
  <si>
    <t>36422/7-6487</t>
  </si>
  <si>
    <t>zámek č. p. 33</t>
  </si>
  <si>
    <t>19110/7-6726</t>
  </si>
  <si>
    <t>zámek č. p. 34</t>
  </si>
  <si>
    <t>29553/7-6762</t>
  </si>
  <si>
    <r>
      <t>vodní mlýn č. p. 3608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kláštera premonstrátů</t>
    </r>
  </si>
  <si>
    <t>34955/7-6967</t>
  </si>
  <si>
    <t>fara č. p. 588</t>
  </si>
  <si>
    <t>statické zajištění, obnova stropů 1. a 2. NP – I. etapa</t>
  </si>
  <si>
    <t>24721/7-6949</t>
  </si>
  <si>
    <t>17770/7-6218</t>
  </si>
  <si>
    <t>Zlín-Štípa</t>
  </si>
  <si>
    <t>konzervace textilních tapet v malém salonku a ložnici</t>
  </si>
  <si>
    <t>Velký Ořechov</t>
  </si>
  <si>
    <t>obnova kamenného soklu interiéru – II. etapa severní loď</t>
  </si>
  <si>
    <t>zámek Lešná č. p. 112</t>
  </si>
  <si>
    <t>22230/7-1943</t>
  </si>
  <si>
    <t>29488/7-1946</t>
  </si>
  <si>
    <t>38137/7-2115</t>
  </si>
  <si>
    <t>Luhačovice</t>
  </si>
  <si>
    <t>Slavičín</t>
  </si>
  <si>
    <t>Slavičín-Divnice</t>
  </si>
  <si>
    <t>23810/7-2073</t>
  </si>
  <si>
    <t>31491/7-1852</t>
  </si>
  <si>
    <t>Náchod</t>
  </si>
  <si>
    <t>Jaroměř</t>
  </si>
  <si>
    <t>Hořenice</t>
  </si>
  <si>
    <t>statické zajištění narušeného východního nároží</t>
  </si>
  <si>
    <t>27556/6-1602</t>
  </si>
  <si>
    <t>tvrz č. p.1</t>
  </si>
  <si>
    <t>Bílý Újezd</t>
  </si>
  <si>
    <t>kostel Proměnění Páně</t>
  </si>
  <si>
    <t>nátěr střešní krytiny zvonice</t>
  </si>
  <si>
    <t>restaurování náhrobků – IV. etapa</t>
  </si>
  <si>
    <t>Potštejn</t>
  </si>
  <si>
    <t>obnova výplní otvorů ve věži</t>
  </si>
  <si>
    <t>II. etapa obnovy – obnova stropních konstrukcí</t>
  </si>
  <si>
    <t>Lukavice</t>
  </si>
  <si>
    <t>obnova sanktusníkové věže</t>
  </si>
  <si>
    <t>Lično</t>
  </si>
  <si>
    <t>kostel Zvěstování Panně Marii</t>
  </si>
  <si>
    <t>kostel sv. Marka</t>
  </si>
  <si>
    <t>obnova obvodového pláště – I. etapa – průčelí</t>
  </si>
  <si>
    <t>Kvasiny</t>
  </si>
  <si>
    <t>IX. etapa obnovy fasád – východní strana spojovacího křídla včetně navazující ohradní zídky</t>
  </si>
  <si>
    <t>Bartošovice v Orlických horách-Vrchní Orlice</t>
  </si>
  <si>
    <t>27396/6-2316</t>
  </si>
  <si>
    <t>47303/6-2394</t>
  </si>
  <si>
    <t>22250/6-2338</t>
  </si>
  <si>
    <r>
      <t xml:space="preserve">obnova sanktusníkové věže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</si>
  <si>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30015/6-2339</t>
  </si>
  <si>
    <t>37828/6-2393</t>
  </si>
  <si>
    <t>36260/6-2204</t>
  </si>
  <si>
    <t>30027/6-2216</t>
  </si>
  <si>
    <t>Chomutov</t>
  </si>
  <si>
    <t>Kadaň</t>
  </si>
  <si>
    <t>statické zajištění první brány a přilehlé zdi – II. etapa, statické zajištění nového paláce – II. etapa, statické zajištění vnějšího líce severozápadní hradby jádra</t>
  </si>
  <si>
    <t>Klášterec nad Ohří-Lestkov</t>
  </si>
  <si>
    <t>zřícenina hradu Egrberk (Lestkov)</t>
  </si>
  <si>
    <t>20475/5-723</t>
  </si>
  <si>
    <t>Kopřivnice</t>
  </si>
  <si>
    <t>Štramberk</t>
  </si>
  <si>
    <t>městský dům č. p. 172</t>
  </si>
  <si>
    <t>11102/8-3880</t>
  </si>
  <si>
    <t>obnova omítek, podlah, výplní otvorů, klempířských prvků</t>
  </si>
  <si>
    <t>Nový Bydžov</t>
  </si>
  <si>
    <t>Smidary</t>
  </si>
  <si>
    <t>38759/6-699</t>
  </si>
  <si>
    <t>Mariánský sloup</t>
  </si>
  <si>
    <t>Prachatice</t>
  </si>
  <si>
    <t>Volary-Krejčovice</t>
  </si>
  <si>
    <t>statické zajištění JV štítu zbořené stodoly – III. etapa</t>
  </si>
  <si>
    <t>Lipovice</t>
  </si>
  <si>
    <t>venkovská usedlost č. p. 4</t>
  </si>
  <si>
    <t>Radhostice</t>
  </si>
  <si>
    <t>Těšovice</t>
  </si>
  <si>
    <t>39227/3-3512</t>
  </si>
  <si>
    <r>
      <t xml:space="preserve">udržovací práce – 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obnova fasády, oken a rámů, klempířských prvků a větracích kanálků</t>
    </r>
  </si>
  <si>
    <t>kaple sv. Josefa v Mlynářovicích</t>
  </si>
  <si>
    <t>obnova vnitřních podlah a dřevěných prvků (lavice, zábradlí, schodiště na kůr)</t>
  </si>
  <si>
    <t>Záblatí-Řepešín</t>
  </si>
  <si>
    <t>venkovská usedlost č. p. 43</t>
  </si>
  <si>
    <t>25244/3-3744</t>
  </si>
  <si>
    <t>25304/3-3653</t>
  </si>
  <si>
    <t>22090/3-3740</t>
  </si>
  <si>
    <t>výklenková kaple</t>
  </si>
  <si>
    <t>obnova fasády, položení nové střešní krytiny, doplnění kovaného křížku</t>
  </si>
  <si>
    <t>venkovská usedlost č. p. 35 (výměnek)</t>
  </si>
  <si>
    <t>34043/3-3787</t>
  </si>
  <si>
    <t>Rajhradice</t>
  </si>
  <si>
    <t>radnice č. p. 100</t>
  </si>
  <si>
    <t>obnova omítek ve vstupní chodbě, restaurování vstupního portálu a hlavních dveří</t>
  </si>
  <si>
    <t>14822/7-1133</t>
  </si>
  <si>
    <t>34162/7-937</t>
  </si>
  <si>
    <t>kamenný kříž</t>
  </si>
  <si>
    <t>Hronov</t>
  </si>
  <si>
    <t>Nový Hrádek</t>
  </si>
  <si>
    <t>výměna střešní krytiny na spodních stříškách</t>
  </si>
  <si>
    <t>Červený Kostelec</t>
  </si>
  <si>
    <t>sanační práce a oprava kamenného soklu</t>
  </si>
  <si>
    <t>Náchod-Dobrošov</t>
  </si>
  <si>
    <t>obnova střechy ze smrkových štípaných šindelů – 2. etapa</t>
  </si>
  <si>
    <t>Velká Jesenice</t>
  </si>
  <si>
    <t>záchrana uměleckých ateliérů</t>
  </si>
  <si>
    <t>Česká Skalice</t>
  </si>
  <si>
    <t>sanace mokrého zdiva v přízemí – chemická clona</t>
  </si>
  <si>
    <t>32185/6-1612</t>
  </si>
  <si>
    <t>nátěr prkenné části věže – II. etapa</t>
  </si>
  <si>
    <t>46578/6-1828</t>
  </si>
  <si>
    <t>turistická chata Jiráskova č. p. 71</t>
  </si>
  <si>
    <t>16381/6-1592</t>
  </si>
  <si>
    <t>Machov-Bělý</t>
  </si>
  <si>
    <t>venkovská usedlost č. p. 36</t>
  </si>
  <si>
    <t>18896/6-1793</t>
  </si>
  <si>
    <t>obnova konstrukce krovu a pláště střechy – II. etapa</t>
  </si>
  <si>
    <t>městská spořitelna č. p. 26</t>
  </si>
  <si>
    <t>socha sv. Václava na podstavě</t>
  </si>
  <si>
    <t>68392/6-5836</t>
  </si>
  <si>
    <t>ateliér Břetislava Kafky č. p. 587</t>
  </si>
  <si>
    <t>kovárna č. p. 40</t>
  </si>
  <si>
    <t>25531/6-1581</t>
  </si>
  <si>
    <t>Trutnov</t>
  </si>
  <si>
    <t>Vrchlabí</t>
  </si>
  <si>
    <t>Dolní Kalná</t>
  </si>
  <si>
    <t>obnova omítek na fasádě – III. etapa</t>
  </si>
  <si>
    <t>40267/6-3455</t>
  </si>
  <si>
    <t>Neustupov</t>
  </si>
  <si>
    <t>fara č. p. 4</t>
  </si>
  <si>
    <t>městský dům č. p. 83</t>
  </si>
  <si>
    <t>Ratměřice</t>
  </si>
  <si>
    <t>odvodnění – II. etapa</t>
  </si>
  <si>
    <t>41614/2-2880</t>
  </si>
  <si>
    <t>35014/2-3951</t>
  </si>
  <si>
    <t>45496/2-3986</t>
  </si>
  <si>
    <t>obnova fasády včetně výplní okenních otvorů</t>
  </si>
  <si>
    <t>24229/2-2868</t>
  </si>
  <si>
    <t>restaurování kachlových kamen</t>
  </si>
  <si>
    <t>Pacov</t>
  </si>
  <si>
    <t>Mezilesí</t>
  </si>
  <si>
    <t>20028/3-3142</t>
  </si>
  <si>
    <t>Moravské Budějovice</t>
  </si>
  <si>
    <t>Třebelovice</t>
  </si>
  <si>
    <t>34175/7-3099</t>
  </si>
  <si>
    <t>obnova střechy stájí</t>
  </si>
  <si>
    <t>Želetava</t>
  </si>
  <si>
    <t>oprava žaluziových oken a vstupních dveří</t>
  </si>
  <si>
    <t>Budkov</t>
  </si>
  <si>
    <t>obnova a nátěr vnějšího pláště – II. etapa</t>
  </si>
  <si>
    <t>kostel sv. Michala</t>
  </si>
  <si>
    <t>45057/7-3199</t>
  </si>
  <si>
    <t>areál venkovské usedlosti č. p. 109</t>
  </si>
  <si>
    <t>38893/7-2575</t>
  </si>
  <si>
    <t>Rumburk</t>
  </si>
  <si>
    <t>Vilémov</t>
  </si>
  <si>
    <t>restaurování kapličky nad pramenem</t>
  </si>
  <si>
    <t>oprava dřevěných prvků</t>
  </si>
  <si>
    <t>Šluknov-Království</t>
  </si>
  <si>
    <r>
      <t>sousoší klečícího Krista s andělem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křížové cesty</t>
    </r>
  </si>
  <si>
    <t>Staré Křečany-Kopec</t>
  </si>
  <si>
    <t>43791/5-3602</t>
  </si>
  <si>
    <t>městský dům-kavárna Henke č. p. 3</t>
  </si>
  <si>
    <t>II. etapa obnovy špaletových oken</t>
  </si>
  <si>
    <t>14619/5-4074</t>
  </si>
  <si>
    <t>Frýdek-Místek-Skalice</t>
  </si>
  <si>
    <t>Frýdek-Místek-Chlebovice</t>
  </si>
  <si>
    <t>památník Miroslava Tyrše</t>
  </si>
  <si>
    <t>Frýdek-Místek-Lysůvky</t>
  </si>
  <si>
    <t>kostel Panny Marie Sněžné</t>
  </si>
  <si>
    <t>obnova vnějších soklových omítek</t>
  </si>
  <si>
    <t>Hukvaldy-Sklenov</t>
  </si>
  <si>
    <r>
      <t>socha svatého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Maxmiliána</t>
    </r>
  </si>
  <si>
    <t>47189/8-708</t>
  </si>
  <si>
    <t>udržovací práce věže a obnova fasády věže</t>
  </si>
  <si>
    <t>20456/8-705</t>
  </si>
  <si>
    <t>11081/8-3892</t>
  </si>
  <si>
    <t>38042/8-737</t>
  </si>
  <si>
    <t>Přerov nad Labem</t>
  </si>
  <si>
    <t>Lysá nad Labem</t>
  </si>
  <si>
    <t>výmalba interiéru včetně lokálních oprav omítek</t>
  </si>
  <si>
    <t>Stránka</t>
  </si>
  <si>
    <t>Cítov</t>
  </si>
  <si>
    <t>výměna oken a obnova severní fasády</t>
  </si>
  <si>
    <t>Tupadly</t>
  </si>
  <si>
    <t>oprava pavlače</t>
  </si>
  <si>
    <t>Měník</t>
  </si>
  <si>
    <t>obnova dřevěných konstrukcí</t>
  </si>
  <si>
    <t>Chorušice</t>
  </si>
  <si>
    <t>obnova střechy na hospodářské budově</t>
  </si>
  <si>
    <t>30904/2-1415</t>
  </si>
  <si>
    <r>
      <t xml:space="preserve">výměna oken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</si>
  <si>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fara č. p. 2</t>
  </si>
  <si>
    <t>29184/2-1292</t>
  </si>
  <si>
    <t>venkovský dům č. p. 42</t>
  </si>
  <si>
    <t>40168/2-1449</t>
  </si>
  <si>
    <r>
      <t>venkovská usedlost č. p. 9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Ráji</t>
    </r>
  </si>
  <si>
    <t>25666/2-3806</t>
  </si>
  <si>
    <t>Kokořín-Šemanovice</t>
  </si>
  <si>
    <t>10027/2-3740</t>
  </si>
  <si>
    <t>areál venkovské usedlosti č. p. 5</t>
  </si>
  <si>
    <t>Liběchov-Ješovice</t>
  </si>
  <si>
    <t>venkovský dům č. p. 10</t>
  </si>
  <si>
    <t>20444/2-3756</t>
  </si>
  <si>
    <t>areál venkovské usedlosti č. p. 4</t>
  </si>
  <si>
    <t>27868/2-3687</t>
  </si>
  <si>
    <t>Mšeno-Olešno</t>
  </si>
  <si>
    <t>obnova vnějšího pláště</t>
  </si>
  <si>
    <t>obnova špýcharu, oprava komínu</t>
  </si>
  <si>
    <t>32408/4-1714</t>
  </si>
  <si>
    <t>Staré Sedliště-Nové Sedliště</t>
  </si>
  <si>
    <t>24460/4-1903</t>
  </si>
  <si>
    <t>Stráž-Bernartice</t>
  </si>
  <si>
    <t>16227/4-1687</t>
  </si>
  <si>
    <r>
      <t xml:space="preserve">obnova krovu a výměna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</si>
  <si>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44330/4-4542</t>
  </si>
  <si>
    <t>Varnsdorf</t>
  </si>
  <si>
    <t>obnova střechy sakristie</t>
  </si>
  <si>
    <t>evangelický kostel zvaný červený</t>
  </si>
  <si>
    <t>26639/5-4043</t>
  </si>
  <si>
    <t>dům č. p. 488</t>
  </si>
  <si>
    <t>15644/5-4027</t>
  </si>
  <si>
    <t>obnova a nátěr dřevěného obložení, roubení a podstávky</t>
  </si>
  <si>
    <t>Křižany</t>
  </si>
  <si>
    <t>repase šalování, obnova fasád, štuků, dveří, oken</t>
  </si>
  <si>
    <t>Rynoltice-Jítrava</t>
  </si>
  <si>
    <t>obnova okenic zvonového patra a elipsovitých oken věže</t>
  </si>
  <si>
    <t>Jablonné v Podještědí-Lvová</t>
  </si>
  <si>
    <t>Hodkovice nad Mohelkou-Záskalí</t>
  </si>
  <si>
    <t>Hrádek nad Nisou-Václavice</t>
  </si>
  <si>
    <t>obnova střechy obytné budovy</t>
  </si>
  <si>
    <t>obnova a restaurování pomníků: trojhrob rodiny Schnabel, pomník Adolf a Therese Glückauf, pomník IV – 25, hrob první u cesty</t>
  </si>
  <si>
    <t>11489/5-5787</t>
  </si>
  <si>
    <t>dům (bývalá škola) č. p. 136</t>
  </si>
  <si>
    <t>37793/5-4447</t>
  </si>
  <si>
    <t>kostel sv. Pankráce</t>
  </si>
  <si>
    <t>venkovský dům č. ev. 5</t>
  </si>
  <si>
    <t>10772/5-5631</t>
  </si>
  <si>
    <t>venkovská usedlost č. ev. 11</t>
  </si>
  <si>
    <t>ošetření roubení včetně krovu střechy napadeného dřevokazným hmyzem a repase oken severní části</t>
  </si>
  <si>
    <t>venkovská usedlsot-Wohlmannův statek č. p. 35</t>
  </si>
  <si>
    <t>13408/5-5454</t>
  </si>
  <si>
    <t>33586/5-4172</t>
  </si>
  <si>
    <t>Brandýs nad Labem-Stará Boleslav</t>
  </si>
  <si>
    <t>Telč</t>
  </si>
  <si>
    <t>Krasonice</t>
  </si>
  <si>
    <t>Nová Říše</t>
  </si>
  <si>
    <t>Radkov</t>
  </si>
  <si>
    <t>Mrákotín</t>
  </si>
  <si>
    <t>Knínice</t>
  </si>
  <si>
    <t>obnova vnitřních prostor věže</t>
  </si>
  <si>
    <t>sokolovna č. p. 222</t>
  </si>
  <si>
    <t>40934/7-4965</t>
  </si>
  <si>
    <t>hostinec U zlatého lva č. p. 5</t>
  </si>
  <si>
    <t>27156/7-5034</t>
  </si>
  <si>
    <t>27763/7-5170</t>
  </si>
  <si>
    <t>85854/7-5314</t>
  </si>
  <si>
    <t>poklona se soškou sv. Jana Nepomuckého</t>
  </si>
  <si>
    <t>14413/7-5014</t>
  </si>
  <si>
    <t>kostel sv. Jáchyma</t>
  </si>
  <si>
    <t>29913/7-4941</t>
  </si>
  <si>
    <t>nátěr šindelové střechy a oobnova omítek obvodových stěn</t>
  </si>
  <si>
    <t>restaurování vitrážovaných oken</t>
  </si>
  <si>
    <t>obnova 12 kusů náhrobků</t>
  </si>
  <si>
    <t>Odolena Voda-Dolínek</t>
  </si>
  <si>
    <t>Úvaly</t>
  </si>
  <si>
    <t>obnova fasády severní strany lodě</t>
  </si>
  <si>
    <t>Mochov</t>
  </si>
  <si>
    <t>obnova střechy presbytáře a sakristie</t>
  </si>
  <si>
    <t>16857/2-2009</t>
  </si>
  <si>
    <t>venkovský dům-rodný dům Vítězslava Hálka č. p. 3</t>
  </si>
  <si>
    <t>36247/2-2119</t>
  </si>
  <si>
    <t>oprava oken</t>
  </si>
  <si>
    <t>16358/2-2184</t>
  </si>
  <si>
    <t>kostel Zvěstování Panny Marie</t>
  </si>
  <si>
    <t>46334/2-2111</t>
  </si>
  <si>
    <t>Bořanovice</t>
  </si>
  <si>
    <t>28468/2-1989</t>
  </si>
  <si>
    <t>zámek č. p. 1 v Pakoměřicích</t>
  </si>
  <si>
    <r>
      <t>obnova omítek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interiéru</t>
    </r>
  </si>
  <si>
    <t>Liběšice</t>
  </si>
  <si>
    <t>IV. etapa záchranných prací na náhrobcích – oprava, stabilizace, konzervace a restaurování</t>
  </si>
  <si>
    <t>Měcholupy-Velká Černoc</t>
  </si>
  <si>
    <t>obnova fasády – I. etapa</t>
  </si>
  <si>
    <t>Libočany</t>
  </si>
  <si>
    <t>obnova střechy – I. etapa</t>
  </si>
  <si>
    <t>53976/5-1252</t>
  </si>
  <si>
    <t>42540/5-1238</t>
  </si>
  <si>
    <t>43537/5-1467</t>
  </si>
  <si>
    <t>Poděbrady</t>
  </si>
  <si>
    <t>Městec Králové</t>
  </si>
  <si>
    <r>
      <t xml:space="preserve">V. etapa obnovy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nad presbyteriem a sakristií</t>
    </r>
  </si>
  <si>
    <t>Dvůr Králové nad Labem</t>
  </si>
  <si>
    <t>Choustníkovo Hradiště</t>
  </si>
  <si>
    <t>zajištění havarijního stavu krovu</t>
  </si>
  <si>
    <t>Lanžov</t>
  </si>
  <si>
    <t>obnova omítek v severní lodi</t>
  </si>
  <si>
    <t>30757/6-3755</t>
  </si>
  <si>
    <t>Bílá Třemešná</t>
  </si>
  <si>
    <t>13254/6-6019</t>
  </si>
  <si>
    <t>obnova jižní fasády</t>
  </si>
  <si>
    <t>Stanovice</t>
  </si>
  <si>
    <t>13841/6-3609</t>
  </si>
  <si>
    <t>46232/6-3555</t>
  </si>
  <si>
    <t>12079/6-5576</t>
  </si>
  <si>
    <t>17266/6-5045</t>
  </si>
  <si>
    <t>Gočárova vila pro rodinu Sochorových č. p. 1620</t>
  </si>
  <si>
    <t>Dvůr Králové nad Labem-Žireč Městys</t>
  </si>
  <si>
    <t>VI. etapa restaurování</t>
  </si>
  <si>
    <t>fara č. p. 33</t>
  </si>
  <si>
    <r>
      <t>III. etapa obnovy – restaurování sochy Krista, čtveřice pilířů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hlavicemi a podnože</t>
    </r>
  </si>
  <si>
    <t>Krnov</t>
  </si>
  <si>
    <t>Černošice</t>
  </si>
  <si>
    <t>Tuchoměřice</t>
  </si>
  <si>
    <t>obnova historických vstupních vrat a spádových betonů v průchodu hlavní budovy</t>
  </si>
  <si>
    <t>Řevnice</t>
  </si>
  <si>
    <t>fara č. p. 20</t>
  </si>
  <si>
    <t>obnova obvodového pláště na jižní straně</t>
  </si>
  <si>
    <t>Štěchovice</t>
  </si>
  <si>
    <t>obnova fasády Kalvárie na západním průčelí</t>
  </si>
  <si>
    <t>Davle-Sázava</t>
  </si>
  <si>
    <t>venkovská usedlost č. p. 2</t>
  </si>
  <si>
    <t>obnova fasády na obytném domě</t>
  </si>
  <si>
    <t>areál jezuitské rezidence č. p. 1</t>
  </si>
  <si>
    <t>37147/2-2325</t>
  </si>
  <si>
    <t>10737/2-4305</t>
  </si>
  <si>
    <t>45616/2-2316</t>
  </si>
  <si>
    <t>35725/2-3556</t>
  </si>
  <si>
    <t>Lovosice</t>
  </si>
  <si>
    <t>Holčovice</t>
  </si>
  <si>
    <t>kostel Neposkvrněného Početí Panny Marie</t>
  </si>
  <si>
    <t>obnova části fasády (sakristie, presbytář)</t>
  </si>
  <si>
    <t>Jindřichov</t>
  </si>
  <si>
    <t>obnova fasády jižní boční lodi</t>
  </si>
  <si>
    <t>Slezské Pavlovice</t>
  </si>
  <si>
    <t>zámek č. p. 29</t>
  </si>
  <si>
    <t>IV. fáze, 2. etapa – dílčí obnova zděných konstrukcí části fasády a mříží</t>
  </si>
  <si>
    <t>Město Albrechtice</t>
  </si>
  <si>
    <t>Liptaň</t>
  </si>
  <si>
    <t>udržovací práce  na exteriéru (schodiště a pavlač, výplně a severní fasáda)</t>
  </si>
  <si>
    <t>Slezské Rudoltice-Pelhřimovy</t>
  </si>
  <si>
    <t>restaurování maleb presbytáře a interiéru – fáze VI.</t>
  </si>
  <si>
    <t>36172/8-71</t>
  </si>
  <si>
    <t>21615/8-99</t>
  </si>
  <si>
    <t>19889/8-153</t>
  </si>
  <si>
    <t>venkovský dům č. p. 140</t>
  </si>
  <si>
    <t>17640/8-2465</t>
  </si>
  <si>
    <t>kostel sv. Jiří-mučedníka</t>
  </si>
  <si>
    <t>45941/8-174</t>
  </si>
  <si>
    <t>29805/8-128</t>
  </si>
  <si>
    <t>výměna oken bytu za kopie</t>
  </si>
  <si>
    <t>nový zámek č. p. 500</t>
  </si>
  <si>
    <t>Chotěboř</t>
  </si>
  <si>
    <t>kaple Povýšení sv. Kříže</t>
  </si>
  <si>
    <t>41268/6-220</t>
  </si>
  <si>
    <r>
      <t xml:space="preserve">sanace vlhkosti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</si>
  <si>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25648/7-5885</t>
  </si>
  <si>
    <t>Bystřice pod Hostýnem</t>
  </si>
  <si>
    <t>Bystřice pod Hostýnem-Bílavsko</t>
  </si>
  <si>
    <t>Tišnov</t>
  </si>
  <si>
    <t>obnova komínového tělesa</t>
  </si>
  <si>
    <t>obnova soklové části a vstupního schodiště</t>
  </si>
  <si>
    <t>Lomnička</t>
  </si>
  <si>
    <t>kaple sv. Bedřicha</t>
  </si>
  <si>
    <t>výměna oken, repase dveří, obnova omítek interiéru</t>
  </si>
  <si>
    <t>14618/7-6991</t>
  </si>
  <si>
    <t>zájezdní hostinec č. p. 82 zvaný „Peklo“</t>
  </si>
  <si>
    <t>vila Franke (Jappova vila) č. p. 281</t>
  </si>
  <si>
    <t>16768/7-798</t>
  </si>
  <si>
    <t>42107/7-1043</t>
  </si>
  <si>
    <t>Mojné–Rájov-Černice</t>
  </si>
  <si>
    <t>areál fary č. p. 1</t>
  </si>
  <si>
    <t>35466/3-1346</t>
  </si>
  <si>
    <t>22501/3-1330</t>
  </si>
  <si>
    <t>výměna vrat stodoly</t>
  </si>
  <si>
    <t>Kájov-Kladné</t>
  </si>
  <si>
    <t>vodní mlýn č. p. 1 ve Starých Dobrkovicích</t>
  </si>
  <si>
    <t>dokončení obnovy střech hospodářských objektů, oprava niky ohradní zdi, oprava oken obytné budovy</t>
  </si>
  <si>
    <t>25672/3-1477</t>
  </si>
  <si>
    <r>
      <t>Větřní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>Všeměry-Zátoň</t>
    </r>
  </si>
  <si>
    <t>restaurování mřížky presbytáře a dveří sakristie</t>
  </si>
  <si>
    <t>Tylovo divadlo č. p. 128</t>
  </si>
  <si>
    <t>obnova vnějšího pláště – uliční průčelí</t>
  </si>
  <si>
    <t>Kácov</t>
  </si>
  <si>
    <t>dokončení opravy výplní otvorů, kompletní vyzdívky, obnova omítek a dřevěných podlah a schodišť, výmalba interiéru</t>
  </si>
  <si>
    <t>nátěr šindelové krytiny a podsebití</t>
  </si>
  <si>
    <t>45202/2-3501</t>
  </si>
  <si>
    <t>děkanství č. p. 8</t>
  </si>
  <si>
    <t>30767/2-1025</t>
  </si>
  <si>
    <t>Suchdol-Dobřeň u Kutné Hory</t>
  </si>
  <si>
    <t>46500/2-1181</t>
  </si>
  <si>
    <t>Vimperk</t>
  </si>
  <si>
    <t>Svatá Maří</t>
  </si>
  <si>
    <t>venkovský dům č. p. 29</t>
  </si>
  <si>
    <t>35476/3-3776</t>
  </si>
  <si>
    <t>Zdíkov-Zdíkovec</t>
  </si>
  <si>
    <t>26732/3-3931</t>
  </si>
  <si>
    <t>Dobruška</t>
  </si>
  <si>
    <t>Králova Lhota</t>
  </si>
  <si>
    <t>kostel sv. Zikmunda</t>
  </si>
  <si>
    <t>Deštné v Orlických horách-Jedlová</t>
  </si>
  <si>
    <t>kostel sv. Matouše</t>
  </si>
  <si>
    <t>45450/6-2313</t>
  </si>
  <si>
    <t>12777/6-5736</t>
  </si>
  <si>
    <r>
      <t>obnova střešních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půdním prostoru</t>
    </r>
  </si>
  <si>
    <t>Přelouč</t>
  </si>
  <si>
    <t>Semín</t>
  </si>
  <si>
    <t>40176/6-2136</t>
  </si>
  <si>
    <r>
      <t xml:space="preserve">sanace vlhkého zdiva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</si>
  <si>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19359/6-2125</t>
  </si>
  <si>
    <t>Třebešice</t>
  </si>
  <si>
    <t>Pyšely</t>
  </si>
  <si>
    <t>Divišov-Měchnov</t>
  </si>
  <si>
    <t>19920/2-117</t>
  </si>
  <si>
    <t>zemědělský dvůr Mariánovice č. p. 1</t>
  </si>
  <si>
    <t>39823/2-3932</t>
  </si>
  <si>
    <t>15915/2-200</t>
  </si>
  <si>
    <t>16522/2-4144</t>
  </si>
  <si>
    <r>
      <t>dům č. p. 6 (bývalá židovská škola)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</si>
  <si>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Frýdlant nad Ostravicí</t>
  </si>
  <si>
    <t>Staré Hamry</t>
  </si>
  <si>
    <t>kostel sv. Jindřicha</t>
  </si>
  <si>
    <t>Česká Třebová</t>
  </si>
  <si>
    <t>obnova střechy nad malými chlévy</t>
  </si>
  <si>
    <t>areál venkovské usedlosti č. p. 27</t>
  </si>
  <si>
    <t>Česká Třebová-Kozlov</t>
  </si>
  <si>
    <t>Kalek</t>
  </si>
  <si>
    <t>18064/5-534</t>
  </si>
  <si>
    <r>
      <t xml:space="preserve">obnova střešního pláště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</si>
  <si>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Výsluní-Třebíška</t>
  </si>
  <si>
    <t>40346/5-872</t>
  </si>
  <si>
    <t>obnova jižní štítové stěny hrázdění</t>
  </si>
  <si>
    <t>Vysoké Mýto</t>
  </si>
  <si>
    <t>Tisová</t>
  </si>
  <si>
    <t>venkovský dům č. p. 33</t>
  </si>
  <si>
    <t>výměna střešní krytiny – II. etapa</t>
  </si>
  <si>
    <t>Radhošť</t>
  </si>
  <si>
    <t>Nové Hrady</t>
  </si>
  <si>
    <t>České Heřmanice</t>
  </si>
  <si>
    <t>34712/6-3848</t>
  </si>
  <si>
    <t>37260/6-922</t>
  </si>
  <si>
    <t>21933/6-2131</t>
  </si>
  <si>
    <t>38708/6-4090</t>
  </si>
  <si>
    <t>obnova dřevěných částí schodiště a vzpěr nosných sloupů zábradlí</t>
  </si>
  <si>
    <t>Lomnice nad Popelkou</t>
  </si>
  <si>
    <t>zastavení křížové cesty na horu Tábor</t>
  </si>
  <si>
    <t>Roprachtice</t>
  </si>
  <si>
    <t>Háje nad Jizerou-Dolní Sytová</t>
  </si>
  <si>
    <t>kříž u č. p. 114</t>
  </si>
  <si>
    <t>krematorium č. p. 577</t>
  </si>
  <si>
    <t>oprava oken a dveří – I. etapa</t>
  </si>
  <si>
    <t>Vysoké nad Jizerou</t>
  </si>
  <si>
    <t>kříž u Petruškových vrchů</t>
  </si>
  <si>
    <t>obnova sklepa – I. etapa</t>
  </si>
  <si>
    <t>46894/6-2557</t>
  </si>
  <si>
    <t>restaurování sedmi zastavení</t>
  </si>
  <si>
    <t>51209/6-6229</t>
  </si>
  <si>
    <t>celkové restaurování</t>
  </si>
  <si>
    <t>23937/6-2650</t>
  </si>
  <si>
    <t>Košťálov-Kundratice</t>
  </si>
  <si>
    <t>50838/6-6176</t>
  </si>
  <si>
    <t>26050/6-2870</t>
  </si>
  <si>
    <t>11123/6-5903</t>
  </si>
  <si>
    <t>kostel sv. Václava č. p. 340</t>
  </si>
  <si>
    <t>25421/6-4516</t>
  </si>
  <si>
    <t>Rabštejnská Lhota-Smrkový Týnec</t>
  </si>
  <si>
    <t>hrad Rabštejn (zřícenina)</t>
  </si>
  <si>
    <t>16765/6-948</t>
  </si>
  <si>
    <t>stabilizace vnitřního nároží JZ části západního paláce</t>
  </si>
  <si>
    <t>Žumberk</t>
  </si>
  <si>
    <t>obnova římsového zdiva a zdiva atiky</t>
  </si>
  <si>
    <t>Hroubovice</t>
  </si>
  <si>
    <t>11367/6-5941</t>
  </si>
  <si>
    <t>obnova, stabilizace, konzervace a restaurování náhrobků – VI. etapa</t>
  </si>
  <si>
    <t>Nové Město nad Metují</t>
  </si>
  <si>
    <t>Dřevohostice</t>
  </si>
  <si>
    <t>zámek č. p. 88</t>
  </si>
  <si>
    <t>Kokory</t>
  </si>
  <si>
    <t>obnova poškozeného úseku ohradní zdi</t>
  </si>
  <si>
    <t>33083/8-401</t>
  </si>
  <si>
    <t>sanace vlhkosti zdiva – III. etapa</t>
  </si>
  <si>
    <t>30186/8-454</t>
  </si>
  <si>
    <r>
      <t>socha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průčelí kostela Nanebevzetí Panny Marie</t>
    </r>
  </si>
  <si>
    <t>10879/9-20</t>
  </si>
  <si>
    <t>Slavoňov</t>
  </si>
  <si>
    <t>venkovský dům č. p. 31</t>
  </si>
  <si>
    <t>34215/6-1879</t>
  </si>
  <si>
    <t>obnova podlah</t>
  </si>
  <si>
    <t>obnova šindelových střech přístavků</t>
  </si>
  <si>
    <t>Boskovice</t>
  </si>
  <si>
    <t>Vanovice</t>
  </si>
  <si>
    <t>Olešnice</t>
  </si>
  <si>
    <t>obnova otvorových prvků</t>
  </si>
  <si>
    <t>obnova krytého schodiště</t>
  </si>
  <si>
    <t>Svitávka</t>
  </si>
  <si>
    <t>kostel Českobratrské církve evangelické č. p. 995</t>
  </si>
  <si>
    <t>11581/7-8728</t>
  </si>
  <si>
    <t>11858/7-8786</t>
  </si>
  <si>
    <t>49763/7-8808</t>
  </si>
  <si>
    <t>26541/7-467</t>
  </si>
  <si>
    <t>malá vila továrníka Löw-Beera č. p. 197</t>
  </si>
  <si>
    <t>11416/7-8697</t>
  </si>
  <si>
    <t>Rýmařov</t>
  </si>
  <si>
    <t>Břidličná</t>
  </si>
  <si>
    <t>areál kostela sv. Tří králů</t>
  </si>
  <si>
    <t>22509/8-50</t>
  </si>
  <si>
    <t>Říčany</t>
  </si>
  <si>
    <t>14794/2-2156</t>
  </si>
  <si>
    <t>Stříbrná Skalice</t>
  </si>
  <si>
    <t>městský dům č. p. 10</t>
  </si>
  <si>
    <t>obnova vrat</t>
  </si>
  <si>
    <t>32091/2-3127</t>
  </si>
  <si>
    <t>Sezemice</t>
  </si>
  <si>
    <t>městský dům č. p. 94</t>
  </si>
  <si>
    <t>Staré Ždánice</t>
  </si>
  <si>
    <t>obnova venkovních opěrných pilířů a omítky mezi nimi</t>
  </si>
  <si>
    <t>21272/6-5186</t>
  </si>
  <si>
    <t>obnova 22 kusů náhrobků</t>
  </si>
  <si>
    <t>37364/6-2141</t>
  </si>
  <si>
    <r>
      <t xml:space="preserve">obnova střešního pláště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</si>
  <si>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24046/6-2152</t>
  </si>
  <si>
    <t>Humpolec</t>
  </si>
  <si>
    <t>Mladé Bříště</t>
  </si>
  <si>
    <t>41692/3-3147</t>
  </si>
  <si>
    <r>
      <t xml:space="preserve">odstranění vlhkosti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 vnitřního odvlhčení</t>
    </r>
  </si>
  <si>
    <r>
      <t>škola č. p. 144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evangelického kostela</t>
    </r>
  </si>
  <si>
    <t>kaple Panny Marie Lourdské v areálu kostela sv. Štěpána</t>
  </si>
  <si>
    <t>obnova oken a dveří</t>
  </si>
  <si>
    <t>výměna oken zadní fasády</t>
  </si>
  <si>
    <t>Strýčice</t>
  </si>
  <si>
    <t>obnova interiéru – II. etapa</t>
  </si>
  <si>
    <t>Rudolfov</t>
  </si>
  <si>
    <t>obnova zpevněných ploch nádvoří a kamenných schodnic vstupních dveří</t>
  </si>
  <si>
    <t>Kamenný Újezd</t>
  </si>
  <si>
    <t>Lišov</t>
  </si>
  <si>
    <t>měšťanský dům č. p. 130</t>
  </si>
  <si>
    <t>26309/3-402</t>
  </si>
  <si>
    <t>39162/3-395</t>
  </si>
  <si>
    <t>fara č. p. 21</t>
  </si>
  <si>
    <t>24434/3-182</t>
  </si>
  <si>
    <t>29096/3-173</t>
  </si>
  <si>
    <t>Dříteň-Chvalešovice</t>
  </si>
  <si>
    <t>činžovní dům č. p. 226</t>
  </si>
  <si>
    <t>44609/3-5768</t>
  </si>
  <si>
    <t>Brňany</t>
  </si>
  <si>
    <t>obnova střechy včetně krovu – II. etapa</t>
  </si>
  <si>
    <t>Úštěk</t>
  </si>
  <si>
    <t>pokračování obnovy teras</t>
  </si>
  <si>
    <t>Vinné</t>
  </si>
  <si>
    <t>odstranění havárie roubení a navazujících konstrukcí</t>
  </si>
  <si>
    <t>Sukorady</t>
  </si>
  <si>
    <t>obnova poškozených trámů roubení a podstávky, vyplnění vymazávek spár roubení, obnova vnitřní hliněné omítky a dřevěné podlahy ve světnici</t>
  </si>
  <si>
    <t>23079/5-1936</t>
  </si>
  <si>
    <t>městský dům č. p. 61 ze souboru tzv. Ptačích domků</t>
  </si>
  <si>
    <t>42482/5-2410</t>
  </si>
  <si>
    <t>42839/5-2221</t>
  </si>
  <si>
    <t>venkovský dům č. p. 1</t>
  </si>
  <si>
    <t>42898/5-2320</t>
  </si>
  <si>
    <t>venkovská usedlost č. ev. 1</t>
  </si>
  <si>
    <t>statické zajištění průčelí a obnova venkovního schodiště</t>
  </si>
  <si>
    <t>Nové Město na Moravě</t>
  </si>
  <si>
    <t>Sněžné</t>
  </si>
  <si>
    <t>statické zajištění bývalých koníren – 1. etapa</t>
  </si>
  <si>
    <t>Kuklík</t>
  </si>
  <si>
    <t>23819/7-4429</t>
  </si>
  <si>
    <t>24284/7-4373</t>
  </si>
  <si>
    <t>16856/7-4184</t>
  </si>
  <si>
    <t>Orlová</t>
  </si>
  <si>
    <t>Petřvald</t>
  </si>
  <si>
    <t>kostel sv. Jindřicha a křížová cesta</t>
  </si>
  <si>
    <t>19827/8-816</t>
  </si>
  <si>
    <t>výměna střešní kryatiny na kapličkách křížové cesty</t>
  </si>
  <si>
    <t>Holešov</t>
  </si>
  <si>
    <t>Žeranovice</t>
  </si>
  <si>
    <t>25370/7-6195</t>
  </si>
  <si>
    <t>Mariánské Lázně</t>
  </si>
  <si>
    <t>Lázně Kynžvart</t>
  </si>
  <si>
    <t>25604/4-68</t>
  </si>
  <si>
    <t>obnova střech, výměna střešní krytiny a klempířských prvků – III. etapa</t>
  </si>
  <si>
    <t xml:space="preserve">13424/4-4970 </t>
  </si>
  <si>
    <t>Pec pod Sněžkou</t>
  </si>
  <si>
    <t>venkovský dům č. p. 85</t>
  </si>
  <si>
    <t>50727/6-6170</t>
  </si>
  <si>
    <t>Pec pod Sněžkou-Velká Úpa II</t>
  </si>
  <si>
    <t>venkovský dům č. p. 22</t>
  </si>
  <si>
    <t>50182/6-6154</t>
  </si>
  <si>
    <t>Úpice</t>
  </si>
  <si>
    <t>obnova nátěrů střech a obložení věže</t>
  </si>
  <si>
    <t>Mladé Buky</t>
  </si>
  <si>
    <t>Janské Lázně</t>
  </si>
  <si>
    <t>obnova oken</t>
  </si>
  <si>
    <t>restaurování 2 ks vitráží</t>
  </si>
  <si>
    <t>Trutnov-Starý Rokytník</t>
  </si>
  <si>
    <t xml:space="preserve">15726/6-3671 </t>
  </si>
  <si>
    <t>venkovský dům č. p. 46</t>
  </si>
  <si>
    <t>49995/6-6058</t>
  </si>
  <si>
    <t>obnova dřevěného schodiště, pískovcového zápraží, provedení drenáže</t>
  </si>
  <si>
    <t>společenský dům-Národní dům č. p. 199</t>
  </si>
  <si>
    <t xml:space="preserve">14627/6-5334 </t>
  </si>
  <si>
    <t>obnova historického zábradlí schodiště</t>
  </si>
  <si>
    <t>Jívka-Horní Vernéřovice</t>
  </si>
  <si>
    <t xml:space="preserve">27405/6-3538 </t>
  </si>
  <si>
    <t>Velké Svatoňovice-Markoušovice</t>
  </si>
  <si>
    <t xml:space="preserve">11104/6-5916 </t>
  </si>
  <si>
    <t>34858/6-3623</t>
  </si>
  <si>
    <t>dokončení obnovy střešní krytiny zvonice</t>
  </si>
  <si>
    <t>Plánice</t>
  </si>
  <si>
    <t>kostel sv. Blažeje</t>
  </si>
  <si>
    <t>Janovice nad Úhlavou</t>
  </si>
  <si>
    <t>Švihov</t>
  </si>
  <si>
    <t>zámek č. p. 2</t>
  </si>
  <si>
    <t>restaurování oltářů</t>
  </si>
  <si>
    <t>Ježovy</t>
  </si>
  <si>
    <t>obnova nefunkční části krovu a bednění</t>
  </si>
  <si>
    <t>zemědělský dvůr Olšiny č. p. 59</t>
  </si>
  <si>
    <t>12718/8-3514</t>
  </si>
  <si>
    <t>Čáslav</t>
  </si>
  <si>
    <t>Kluky</t>
  </si>
  <si>
    <t>35688/2-1027</t>
  </si>
  <si>
    <t>obnova základových konstrukcí</t>
  </si>
  <si>
    <t>Vrdy-Zbyslav</t>
  </si>
  <si>
    <t>venkovská usedlost č. p. 57</t>
  </si>
  <si>
    <t>29727/2-1220</t>
  </si>
  <si>
    <t>obnova dlažeb a dveří</t>
  </si>
  <si>
    <t>38949/2-1032</t>
  </si>
  <si>
    <t>Krchleby</t>
  </si>
  <si>
    <t>areál fary č. p. 56</t>
  </si>
  <si>
    <t>obnova kované zděné části oplocení</t>
  </si>
  <si>
    <t>Broumov</t>
  </si>
  <si>
    <t>Hejtmánkovice</t>
  </si>
  <si>
    <t>obnova fasád – 2. etapa – východní fasáda</t>
  </si>
  <si>
    <t>venkovská usedlost č. p. 113</t>
  </si>
  <si>
    <t>34434/6-4792</t>
  </si>
  <si>
    <t>Adršpach-Dolní Adršpach</t>
  </si>
  <si>
    <t>zámek č. p. 75</t>
  </si>
  <si>
    <t>36861/6-1490</t>
  </si>
  <si>
    <t>Přeštice</t>
  </si>
  <si>
    <t>obnova střechy a krovu – IV. etapa</t>
  </si>
  <si>
    <t>Ptenín</t>
  </si>
  <si>
    <t>obnova průjezdů a nádvorních dveří</t>
  </si>
  <si>
    <t>Nebílovy</t>
  </si>
  <si>
    <t>kostel sv. Jakuba Většího v Prusinách</t>
  </si>
  <si>
    <t>44289/4-377</t>
  </si>
  <si>
    <t>22636/4-435</t>
  </si>
  <si>
    <t>Ostrava</t>
  </si>
  <si>
    <t>Stará Ves nad Ondřejnicí</t>
  </si>
  <si>
    <t>32377/8-715</t>
  </si>
  <si>
    <t>Ostrava-Polanka nad Odrou</t>
  </si>
  <si>
    <t>49803/8-3976</t>
  </si>
  <si>
    <t>obnova podlah a dveří ve 3. NP</t>
  </si>
  <si>
    <t>obnova části fasády, restaurování vitrážového okna</t>
  </si>
  <si>
    <t>Havířov</t>
  </si>
  <si>
    <t>oprava a výměna okenních výplní</t>
  </si>
  <si>
    <t>obnova krovu a střešní krytiny – II. etapa</t>
  </si>
  <si>
    <t>Pec pod Sněžkou-Velká Úpa I</t>
  </si>
  <si>
    <t>50567/6-6155</t>
  </si>
  <si>
    <t>městský dům č. p. 404</t>
  </si>
  <si>
    <t>obnova střechy a výměna střešní krytiny – II. etapa</t>
  </si>
  <si>
    <t>Malá Úpa-Dolní Malá Úpa</t>
  </si>
  <si>
    <t>24610/6-4581</t>
  </si>
  <si>
    <t>obnova krovu – I. etapa</t>
  </si>
  <si>
    <t>lázeňský dům Astrid č. p. 50</t>
  </si>
  <si>
    <t>12695/6-5686</t>
  </si>
  <si>
    <t>obnova dožilých oken včetně rámů a okenic</t>
  </si>
  <si>
    <t>Dubicko</t>
  </si>
  <si>
    <t>Kolšov</t>
  </si>
  <si>
    <t>Hoštejn</t>
  </si>
  <si>
    <t>23970/8-881</t>
  </si>
  <si>
    <t>kostel Povýšení sv. kříže</t>
  </si>
  <si>
    <t>25914/8-959</t>
  </si>
  <si>
    <t>celková obnova – IV. etapa</t>
  </si>
  <si>
    <t>25708/8-891</t>
  </si>
  <si>
    <t>Velké Losiny</t>
  </si>
  <si>
    <t>fara č. p. 58</t>
  </si>
  <si>
    <t>Dlouhomilov</t>
  </si>
  <si>
    <t>Bludov</t>
  </si>
  <si>
    <t>Velké Losiny-Žárová</t>
  </si>
  <si>
    <t>obnova konzervačního nátěru střechy</t>
  </si>
  <si>
    <t>Hanušovice</t>
  </si>
  <si>
    <t>Rejchartice</t>
  </si>
  <si>
    <t>obnova oken – I. etapa</t>
  </si>
  <si>
    <t>12397/8-3319</t>
  </si>
  <si>
    <t>33784/8-870</t>
  </si>
  <si>
    <t>obnova dvouramenného přístupového schodiště</t>
  </si>
  <si>
    <t>kříž v areálu kostela Božího Těla</t>
  </si>
  <si>
    <t>30701/8-839</t>
  </si>
  <si>
    <t>26702/8-1253</t>
  </si>
  <si>
    <t>21658/8-884</t>
  </si>
  <si>
    <t>kříž před kaplí Obětování Panny Marie</t>
  </si>
  <si>
    <t>37747/8-1105</t>
  </si>
  <si>
    <t>zámek č. p. 81</t>
  </si>
  <si>
    <t>21176/8-833</t>
  </si>
  <si>
    <t>24665/8-2218</t>
  </si>
  <si>
    <t>Bohumín</t>
  </si>
  <si>
    <t>kostel Božského Srdce Páně</t>
  </si>
  <si>
    <t>chemické čištění cihlové fasády tří stran</t>
  </si>
  <si>
    <t>Bohumín-Nový Bohumín</t>
  </si>
  <si>
    <t>51945/8-4077</t>
  </si>
  <si>
    <t>Vítkov</t>
  </si>
  <si>
    <t>areál zemědělského dvora-zámku č. p. 141 v Dubové</t>
  </si>
  <si>
    <t>obnova ohradní zdi – V. etapa</t>
  </si>
  <si>
    <t>Řetová</t>
  </si>
  <si>
    <t>34504/6-4063</t>
  </si>
  <si>
    <t>restaurování varhan – 5. etapa</t>
  </si>
  <si>
    <t>Voděrady</t>
  </si>
  <si>
    <t>12880/6-6025</t>
  </si>
  <si>
    <t>obnova chléva</t>
  </si>
  <si>
    <t>areál venkovského domu č. p. 10</t>
  </si>
  <si>
    <t>Hartmanova vila č. p. 597</t>
  </si>
  <si>
    <t>50142/6-6117</t>
  </si>
  <si>
    <t>Dlouhá Třebová</t>
  </si>
  <si>
    <t>36849/6-3855</t>
  </si>
  <si>
    <t>venkovská usedlost-bývalá rychta č. p. 3</t>
  </si>
  <si>
    <t>stavební úpravy</t>
  </si>
  <si>
    <t>Náměšť nad Oslavou</t>
  </si>
  <si>
    <t>36851/7-2772</t>
  </si>
  <si>
    <t>Jinošov</t>
  </si>
  <si>
    <t>Jasenice</t>
  </si>
  <si>
    <t>kostel sv. Klimenta</t>
  </si>
  <si>
    <t>35896/7-2706</t>
  </si>
  <si>
    <t>obnova nátěrů dřevěných prvků</t>
  </si>
  <si>
    <r>
      <t xml:space="preserve">obnova nátěrů šindelových střech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věž a jižní a západní předsíň</t>
    </r>
  </si>
  <si>
    <t>Všechovice</t>
  </si>
  <si>
    <t>20621/8-607</t>
  </si>
  <si>
    <t>obnova podlah 1. NP a barokního schodiště 2. a 3. NP</t>
  </si>
  <si>
    <t>kostel českobratrský (bývalá solnice) č. p. 791</t>
  </si>
  <si>
    <t>23496/8-419</t>
  </si>
  <si>
    <t>nátěr šindelové střechy a odbourání části komínu</t>
  </si>
  <si>
    <t>Špičky</t>
  </si>
  <si>
    <t>41936/8-576</t>
  </si>
  <si>
    <t>oprava vstupních a bočních dveří</t>
  </si>
  <si>
    <t>Hustopeče nad Bečvou</t>
  </si>
  <si>
    <t>hrobka rodu Baillou</t>
  </si>
  <si>
    <t>restaurování kamenných prvků fasád</t>
  </si>
  <si>
    <t>10326/4-4901</t>
  </si>
  <si>
    <t>areál Lorety</t>
  </si>
  <si>
    <t>40874/4-128</t>
  </si>
  <si>
    <t>výměna střešní krytiny na budově vejminku</t>
  </si>
  <si>
    <t>Karlovy Vary-Rybáře</t>
  </si>
  <si>
    <t>vzorkovna porcelánky Karla Knolla č. p. 338</t>
  </si>
  <si>
    <t>29239/4-5171</t>
  </si>
  <si>
    <t>Pšov-Močidlec</t>
  </si>
  <si>
    <t>27375/4-942</t>
  </si>
  <si>
    <t>Karlovy Vary-Stará Role</t>
  </si>
  <si>
    <t>restaurování okenních vitráží – II. etapa</t>
  </si>
  <si>
    <t>Jindřichův dvůr č. p. 73 v areálu městských lázní</t>
  </si>
  <si>
    <t>21052/4-929</t>
  </si>
  <si>
    <t>objekt Mattoniho expedice a nakládka č. p. 52 v areálu městských lázní</t>
  </si>
  <si>
    <t>lázeňská jídelna č. p. 75</t>
  </si>
  <si>
    <t>32766/4-902</t>
  </si>
  <si>
    <t>kaple se zvoničkou</t>
  </si>
  <si>
    <t>34196/4-1127</t>
  </si>
  <si>
    <t>27229/4-2996</t>
  </si>
  <si>
    <t>restaurování dveří a oken</t>
  </si>
  <si>
    <t>areál venkovské usedlosti č. p. 36</t>
  </si>
  <si>
    <t>kaple sv. Michaela</t>
  </si>
  <si>
    <t>19459/4-2648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</si>
  <si>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</si>
  <si>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Čachrov-Kunkovice</t>
  </si>
  <si>
    <t>45220/4-3090</t>
  </si>
  <si>
    <t>obnova přístavku a opláštění stodoly</t>
  </si>
  <si>
    <t>Dlažov-Miletice</t>
  </si>
  <si>
    <t xml:space="preserve">26923/4-2839 </t>
  </si>
  <si>
    <t>Strážov-Opálka</t>
  </si>
  <si>
    <t xml:space="preserve">20916/4-3201 </t>
  </si>
  <si>
    <r>
      <t>kaple sv. Anny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tvrze č. p. 1</t>
    </r>
  </si>
  <si>
    <t>38109/4-3229</t>
  </si>
  <si>
    <t>obnova fasády západního průčelí, restaurování kamenických prvků</t>
  </si>
  <si>
    <t>areál židovského hřbitova</t>
  </si>
  <si>
    <t>19144/4-3430</t>
  </si>
  <si>
    <t>VI. etapa obnovy ohradní zdi</t>
  </si>
  <si>
    <t>Janovice nad Úhlavou-Veselí</t>
  </si>
  <si>
    <t>III. etapa zajištění obvodového zdiva</t>
  </si>
  <si>
    <t>obnova části střechy nad lodí</t>
  </si>
  <si>
    <t>Vrbičany</t>
  </si>
  <si>
    <t>obnova místnosti ve 2. NP</t>
  </si>
  <si>
    <t>Chotiměř</t>
  </si>
  <si>
    <t>restaurování kamenných prvků</t>
  </si>
  <si>
    <t>Úpohlavy</t>
  </si>
  <si>
    <t>Lukavec</t>
  </si>
  <si>
    <t>zámek č. p. 24</t>
  </si>
  <si>
    <t>obnova střechy severovýchodního křídla</t>
  </si>
  <si>
    <t>Velemín-Bílý Újezd</t>
  </si>
  <si>
    <t xml:space="preserve">32066/5-1924 </t>
  </si>
  <si>
    <r>
      <t>venkovská usedlost č. p. 3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Hrušovce</t>
    </r>
  </si>
  <si>
    <t xml:space="preserve">46410/5-2060 </t>
  </si>
  <si>
    <t>Třebenice-Mrsklesy</t>
  </si>
  <si>
    <t>42695/5-2192</t>
  </si>
  <si>
    <t>25638/5-2167</t>
  </si>
  <si>
    <t xml:space="preserve">43231/5-2402 </t>
  </si>
  <si>
    <t>43454/5-2454</t>
  </si>
  <si>
    <t>Velké Heraltice</t>
  </si>
  <si>
    <t>Jezdkovice</t>
  </si>
  <si>
    <t>obnova dveří</t>
  </si>
  <si>
    <t>Stěbořice</t>
  </si>
  <si>
    <t>restaurování dřevěné nástavby nad dveřmi do sakristie</t>
  </si>
  <si>
    <t>33729/8-1506</t>
  </si>
  <si>
    <t>zámek č. p. 32</t>
  </si>
  <si>
    <t>25000/8-1395</t>
  </si>
  <si>
    <t>19073/8-1483</t>
  </si>
  <si>
    <t>obnova roubení (světnice, SV část, 1. NP)</t>
  </si>
  <si>
    <t>Blíževedly</t>
  </si>
  <si>
    <t>obnova hliněných vymazávek roubení, nátěr dřevěných konstrukcí, obnova povalů</t>
  </si>
  <si>
    <t>replika dvojokna, výměna 4 ks oken (2. NP, přístavek), obnova JZ štítu</t>
  </si>
  <si>
    <t>Brniště</t>
  </si>
  <si>
    <t>Česká Lípa-Dobranov</t>
  </si>
  <si>
    <t>obnova fasády – 7. etapa (jižní loď)</t>
  </si>
  <si>
    <t>Dubnice</t>
  </si>
  <si>
    <t>obnova fasády – 5. etapa (navazující JV část)</t>
  </si>
  <si>
    <t>Hamr na Jezeře</t>
  </si>
  <si>
    <t>Chlum</t>
  </si>
  <si>
    <t>Noviny pod Ralskem</t>
  </si>
  <si>
    <t>hospodářský dvůr č. p. 46</t>
  </si>
  <si>
    <t>oprava fasády – 2. etapa (část V fasády při JV nároží + ostění, odvodnění)</t>
  </si>
  <si>
    <t>Nový Oldřichov-Mistrovice</t>
  </si>
  <si>
    <t>obnova fasády – 1. etapa (věž vč. ubourání zazdívky oken tamtéž + ciferníky)</t>
  </si>
  <si>
    <t>Mimoň</t>
  </si>
  <si>
    <t>50966/5-5896</t>
  </si>
  <si>
    <t>Blatce-Tubož</t>
  </si>
  <si>
    <r>
      <t>venkovská usedlost č. p. 13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Blatečkách</t>
    </r>
  </si>
  <si>
    <t>Brniště-Hlemýždí</t>
  </si>
  <si>
    <t>19490/5-2861</t>
  </si>
  <si>
    <t>venkovský dům č. p. 14 v Jáchymově</t>
  </si>
  <si>
    <t>31102/5-2858</t>
  </si>
  <si>
    <t>42112/5-2873</t>
  </si>
  <si>
    <t>24601/5-2935</t>
  </si>
  <si>
    <t>papírna č. p. 5</t>
  </si>
  <si>
    <t>42191/5-2946</t>
  </si>
  <si>
    <t>obnova vnitřních omítek a rekonstrukce dřevěných podlah (1. NP – 1.08), obnova omítek (1.06 a 1.10)</t>
  </si>
  <si>
    <t>obnova fasády – pokračování J loď, přezdění korunní římsy</t>
  </si>
  <si>
    <r>
      <t>kaple v</t>
    </r>
    <r>
      <rPr>
        <sz val="10"/>
        <color rgb="FF000000"/>
        <rFont val="Calibri"/>
        <family val="2"/>
        <charset val="238"/>
      </rPr>
      <t> </t>
    </r>
    <r>
      <rPr>
        <sz val="10"/>
        <color rgb="FF000000"/>
        <rFont val="Arial"/>
        <family val="2"/>
        <charset val="238"/>
      </rPr>
      <t>areálu kostela sv. Petra a Pavla</t>
    </r>
  </si>
  <si>
    <t>28310/5-3164</t>
  </si>
  <si>
    <t>20434/5-2987</t>
  </si>
  <si>
    <t>24698/5-2845</t>
  </si>
  <si>
    <t>40489/5-2828</t>
  </si>
  <si>
    <t>19644/5-3146</t>
  </si>
  <si>
    <t>14733/7-4827</t>
  </si>
  <si>
    <t>35006/7-5057</t>
  </si>
  <si>
    <t>Brtnice-Panská Lhota</t>
  </si>
  <si>
    <t>kaplička Panny Marie</t>
  </si>
  <si>
    <t>Brtnice-Střížov</t>
  </si>
  <si>
    <t>22000/7-5237</t>
  </si>
  <si>
    <t>II. etapa obnovy střechy</t>
  </si>
  <si>
    <t>31905/7-4799</t>
  </si>
  <si>
    <t>fara č. p. 78</t>
  </si>
  <si>
    <t>27766/7-2789</t>
  </si>
  <si>
    <t>33306/7-5069</t>
  </si>
  <si>
    <t>28428/7-4788</t>
  </si>
  <si>
    <t>fara č. p. 102</t>
  </si>
  <si>
    <t>Částkov</t>
  </si>
  <si>
    <t>Soběslavice</t>
  </si>
  <si>
    <t>Radešín</t>
  </si>
  <si>
    <t>Bukovno-Líny</t>
  </si>
  <si>
    <r>
      <t>socha sv. Martina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Jakuba Staršího</t>
    </r>
  </si>
  <si>
    <t>repase oken S, J a V fasády</t>
  </si>
  <si>
    <t>Jeníkov</t>
  </si>
  <si>
    <t>CELKEM TIS. Kč</t>
  </si>
  <si>
    <t>kostel sv. Jana Nepomuckého v Janově</t>
  </si>
  <si>
    <t>Roudná</t>
  </si>
  <si>
    <t>boční oltář sv. Jana Nepomuckého v kostele sv. Jakuba Většího</t>
  </si>
  <si>
    <t>restaurování varhan – 1. etapa</t>
  </si>
  <si>
    <r>
      <t xml:space="preserve">restaurování kazatelny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</si>
  <si>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venkovský dům u č. p. 5</t>
  </si>
  <si>
    <t>sloup se sochou Panny Marie</t>
  </si>
  <si>
    <t>zvonice</t>
  </si>
  <si>
    <t>sýpka</t>
  </si>
  <si>
    <t>kříž na hřbitově u kostela sv. Václava</t>
  </si>
  <si>
    <t>obnova střechy, komínů</t>
  </si>
  <si>
    <t>mačkárna skla</t>
  </si>
  <si>
    <t>venkovská usedlost č. ev. 17</t>
  </si>
  <si>
    <t>dvě čtveřice soch na balustrádách</t>
  </si>
  <si>
    <r>
      <t>boční oltář sv. Františka z Assisi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kaple sv. Anny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zámku-bývalé jezuitské rezidence č. p. 1</t>
    </r>
  </si>
  <si>
    <t>evangelický kostel</t>
  </si>
  <si>
    <t>kaple</t>
  </si>
  <si>
    <t>zámek</t>
  </si>
  <si>
    <t>větrný mlýn</t>
  </si>
  <si>
    <t>židovský hřbitov u kostela Navštívení Panny Marie</t>
  </si>
  <si>
    <t>kaple Panny Marie na Humberku</t>
  </si>
  <si>
    <t>komora (špýchar)</t>
  </si>
  <si>
    <t>zřícenina hradu Blansko</t>
  </si>
  <si>
    <t>kříž</t>
  </si>
  <si>
    <r>
      <t>kamenný kříž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Narození Panny Marie</t>
    </r>
  </si>
  <si>
    <t>další statické zajištění (injektáž části obvodového zdiva, etapa 2021)</t>
  </si>
  <si>
    <t>restaurování obrazu včetně rámu a svatostánku hlavního oltáře</t>
  </si>
  <si>
    <t>restaurování obrazu včetně rámu bočního oltáře sv. Maří Magdalény</t>
  </si>
  <si>
    <t>zajištění havarijního stavu věže a části domu</t>
  </si>
  <si>
    <t>zajištění havarijního stavu</t>
  </si>
  <si>
    <t>obnova střechy přístavku vstupu a restaurování kamenných prvků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</si>
</sst>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1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110">
    <xf numFmtId="0" fontId="0" fillId="0" borderId="0" xfId="0"/>
    <xf numFmtId="0" fontId="6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 wrapText="1"/>
    </xf>
    <xf numFmtId="3" fontId="5" fillId="0" borderId="0" xfId="1" applyNumberFormat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horizontal="left" vertical="center" wrapText="1"/>
    </xf>
    <xf numFmtId="3" fontId="5" fillId="0" borderId="0" xfId="3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 wrapText="1"/>
    </xf>
    <xf numFmtId="4" fontId="5" fillId="0" borderId="0" xfId="8" applyNumberFormat="1" applyFont="1" applyFill="1" applyBorder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6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8" applyFont="1" applyFill="1" applyBorder="1" applyAlignment="1">
      <alignment vertical="center" wrapText="1"/>
    </xf>
    <xf numFmtId="3" fontId="5" fillId="0" borderId="0" xfId="8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wrapText="1"/>
    </xf>
    <xf numFmtId="3" fontId="6" fillId="0" borderId="1" xfId="0" applyNumberFormat="1" applyFont="1" applyBorder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8" applyFont="1" applyFill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5" fillId="0" borderId="0" xfId="0" applyFont="1" applyFill="1"/>
    <xf numFmtId="0" fontId="5" fillId="0" borderId="0" xfId="8" applyFont="1" applyBorder="1" applyAlignment="1">
      <alignment vertical="center" wrapText="1"/>
    </xf>
    <xf numFmtId="0" fontId="5" fillId="0" borderId="0" xfId="8" applyFont="1" applyAlignment="1">
      <alignment vertical="center" wrapText="1"/>
    </xf>
    <xf numFmtId="0" fontId="5" fillId="0" borderId="0" xfId="1" applyFont="1" applyAlignment="1">
      <alignment vertical="center" wrapText="1"/>
    </xf>
    <xf numFmtId="3" fontId="5" fillId="0" borderId="0" xfId="8" applyNumberFormat="1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5" fillId="0" borderId="0" xfId="8" applyNumberFormat="1" applyFont="1" applyFill="1" applyBorder="1" applyAlignment="1">
      <alignment vertical="center" wrapText="1"/>
    </xf>
    <xf numFmtId="49" fontId="5" fillId="0" borderId="0" xfId="8" applyNumberFormat="1" applyFont="1" applyFill="1" applyBorder="1" applyAlignment="1">
      <alignment vertical="center" wrapText="1"/>
    </xf>
    <xf numFmtId="3" fontId="5" fillId="0" borderId="0" xfId="1" applyNumberFormat="1" applyFont="1" applyAlignment="1">
      <alignment horizontal="left" vertical="center" wrapText="1"/>
    </xf>
    <xf numFmtId="3" fontId="5" fillId="0" borderId="0" xfId="8" applyNumberFormat="1" applyFont="1" applyFill="1" applyAlignment="1">
      <alignment horizontal="left" vertical="center" wrapText="1"/>
    </xf>
    <xf numFmtId="0" fontId="5" fillId="0" borderId="0" xfId="1" applyFill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8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3" fontId="5" fillId="0" borderId="1" xfId="8" applyNumberFormat="1" applyFont="1" applyFill="1" applyBorder="1" applyAlignment="1">
      <alignment horizontal="left" vertical="center" wrapText="1"/>
    </xf>
    <xf numFmtId="0" fontId="5" fillId="0" borderId="1" xfId="8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1" xfId="8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8" applyFont="1" applyFill="1" applyBorder="1" applyAlignment="1">
      <alignment vertical="center" wrapText="1"/>
    </xf>
    <xf numFmtId="3" fontId="5" fillId="0" borderId="2" xfId="8" applyNumberFormat="1" applyFont="1" applyFill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2" xfId="0" applyNumberFormat="1" applyFont="1" applyFill="1" applyBorder="1" applyAlignment="1">
      <alignment vertical="center" wrapText="1"/>
    </xf>
    <xf numFmtId="4" fontId="5" fillId="0" borderId="2" xfId="8" applyNumberFormat="1" applyFont="1" applyFill="1" applyBorder="1" applyAlignment="1">
      <alignment vertical="center" wrapText="1"/>
    </xf>
    <xf numFmtId="0" fontId="5" fillId="0" borderId="2" xfId="3" applyFont="1" applyFill="1" applyBorder="1" applyAlignment="1">
      <alignment vertical="center" wrapText="1"/>
    </xf>
    <xf numFmtId="0" fontId="5" fillId="0" borderId="2" xfId="8" applyFont="1" applyBorder="1" applyAlignment="1">
      <alignment vertical="center" wrapText="1"/>
    </xf>
    <xf numFmtId="0" fontId="5" fillId="0" borderId="1" xfId="0" applyFont="1" applyFill="1" applyBorder="1"/>
    <xf numFmtId="49" fontId="5" fillId="0" borderId="1" xfId="8" applyNumberFormat="1" applyFont="1" applyFill="1" applyBorder="1" applyAlignment="1">
      <alignment vertical="center" wrapText="1"/>
    </xf>
    <xf numFmtId="4" fontId="5" fillId="0" borderId="1" xfId="8" applyNumberFormat="1" applyFont="1" applyFill="1" applyBorder="1" applyAlignment="1">
      <alignment vertical="center" wrapText="1"/>
    </xf>
    <xf numFmtId="3" fontId="5" fillId="0" borderId="1" xfId="3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</cellXfs>
  <cellStyles count="13">
    <cellStyle name="Normální" xfId="0" builtinId="0"/>
    <cellStyle name="Normální 2" xfId="1"/>
    <cellStyle name="Normální 2 2" xfId="8"/>
    <cellStyle name="Normální 2 3" xfId="12"/>
    <cellStyle name="Normální 3" xfId="4"/>
    <cellStyle name="Normální 3 2" xfId="5"/>
    <cellStyle name="Normální 3 3" xfId="7"/>
    <cellStyle name="Normální 4" xfId="2"/>
    <cellStyle name="Normální 5" xfId="3"/>
    <cellStyle name="Normální 6" xfId="6"/>
    <cellStyle name="normální 7" xfId="9"/>
    <cellStyle name="normální 7 2" xfId="10"/>
    <cellStyle name="Normální 8" xfId="11"/>
  </cellStyles>
  <dxfs count="0"/>
  <tableStyles count="0" defaultTableStyle="TableStyleMedium2" defaultPivotStyle="PivotStyleLight16"/>
  <colors>
    <mruColors>
      <color rgb="FFCCFFCC"/>
      <color rgb="FF99FF99"/>
      <color rgb="FFFFFF99"/>
      <color rgb="FFFF99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tabSelected="1" zoomScaleNormal="100" workbookViewId="0">
      <pane ySplit="1" topLeftCell="A632" activePane="bottomLeft" state="frozen"/>
      <selection pane="bottomLeft" activeCell="A658" sqref="A658"/>
    </sheetView>
  </sheetViews>
  <sheetFormatPr defaultRowHeight="12.75" x14ac:dyDescent="0.2"/>
  <cols>
    <col min="1" max="1" width="20.7109375" style="23" customWidth="1"/>
    <col min="2" max="2" width="15.42578125" style="25" bestFit="1" customWidth="1"/>
    <col min="3" max="3" width="27.140625" style="25" customWidth="1"/>
    <col min="4" max="4" width="34.7109375" style="25" customWidth="1"/>
    <col min="5" max="5" width="13.28515625" style="25" customWidth="1"/>
    <col min="6" max="6" width="34.5703125" style="25" customWidth="1"/>
    <col min="7" max="7" width="8.28515625" style="29" customWidth="1"/>
    <col min="8" max="8" width="7.5703125" style="31" customWidth="1"/>
    <col min="9" max="9" width="9.140625" style="28"/>
    <col min="10" max="10" width="9.140625" style="34"/>
  </cols>
  <sheetData>
    <row r="1" spans="1:9" ht="71.25" x14ac:dyDescent="0.2">
      <c r="A1" s="6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4</v>
      </c>
      <c r="G1" s="24" t="s">
        <v>7</v>
      </c>
      <c r="H1" s="32" t="s">
        <v>5</v>
      </c>
    </row>
    <row r="2" spans="1:9" s="34" customFormat="1" ht="25.5" x14ac:dyDescent="0.2">
      <c r="A2" s="6" t="s">
        <v>11</v>
      </c>
      <c r="B2" s="63" t="s">
        <v>8</v>
      </c>
      <c r="C2" s="61" t="s">
        <v>9</v>
      </c>
      <c r="D2" s="61" t="s">
        <v>2280</v>
      </c>
      <c r="E2" s="61" t="s">
        <v>31</v>
      </c>
      <c r="F2" s="63" t="s">
        <v>91</v>
      </c>
      <c r="G2" s="68">
        <v>181</v>
      </c>
      <c r="H2" s="64">
        <f>SUM(G2)</f>
        <v>181</v>
      </c>
      <c r="I2" s="28"/>
    </row>
    <row r="3" spans="1:9" s="34" customFormat="1" x14ac:dyDescent="0.2">
      <c r="A3" s="18" t="s">
        <v>23</v>
      </c>
      <c r="B3" s="3" t="s">
        <v>15</v>
      </c>
      <c r="C3" s="7" t="s">
        <v>1820</v>
      </c>
      <c r="D3" s="7" t="s">
        <v>163</v>
      </c>
      <c r="E3" s="7" t="s">
        <v>1821</v>
      </c>
      <c r="F3" s="3" t="s">
        <v>309</v>
      </c>
      <c r="G3" s="105">
        <v>70</v>
      </c>
      <c r="H3" s="39"/>
      <c r="I3" s="28"/>
    </row>
    <row r="4" spans="1:9" s="34" customFormat="1" x14ac:dyDescent="0.2">
      <c r="A4" s="18" t="s">
        <v>23</v>
      </c>
      <c r="B4" s="3" t="s">
        <v>15</v>
      </c>
      <c r="C4" s="26" t="s">
        <v>23</v>
      </c>
      <c r="D4" s="26" t="s">
        <v>1822</v>
      </c>
      <c r="E4" s="37" t="s">
        <v>1823</v>
      </c>
      <c r="F4" s="3" t="s">
        <v>223</v>
      </c>
      <c r="G4" s="105">
        <v>276</v>
      </c>
      <c r="H4" s="39"/>
      <c r="I4" s="28"/>
    </row>
    <row r="5" spans="1:9" s="34" customFormat="1" x14ac:dyDescent="0.2">
      <c r="A5" s="18" t="s">
        <v>23</v>
      </c>
      <c r="B5" s="3" t="s">
        <v>15</v>
      </c>
      <c r="C5" s="3" t="s">
        <v>1818</v>
      </c>
      <c r="D5" s="3" t="s">
        <v>124</v>
      </c>
      <c r="E5" s="7" t="s">
        <v>1824</v>
      </c>
      <c r="F5" s="3" t="s">
        <v>20</v>
      </c>
      <c r="G5" s="105">
        <v>129</v>
      </c>
      <c r="H5" s="39"/>
      <c r="I5" s="28"/>
    </row>
    <row r="6" spans="1:9" s="34" customFormat="1" ht="25.5" x14ac:dyDescent="0.2">
      <c r="A6" s="1" t="s">
        <v>23</v>
      </c>
      <c r="B6" s="60" t="s">
        <v>15</v>
      </c>
      <c r="C6" s="60" t="s">
        <v>1819</v>
      </c>
      <c r="D6" s="60" t="s">
        <v>1826</v>
      </c>
      <c r="E6" s="61" t="s">
        <v>1825</v>
      </c>
      <c r="F6" s="60" t="s">
        <v>204</v>
      </c>
      <c r="G6" s="106">
        <v>397</v>
      </c>
      <c r="H6" s="64">
        <f>SUM(G3:G6)</f>
        <v>872</v>
      </c>
      <c r="I6" s="28"/>
    </row>
    <row r="7" spans="1:9" s="34" customFormat="1" x14ac:dyDescent="0.2">
      <c r="A7" s="18" t="s">
        <v>165</v>
      </c>
      <c r="B7" s="3" t="s">
        <v>15</v>
      </c>
      <c r="C7" s="19" t="s">
        <v>783</v>
      </c>
      <c r="D7" s="19" t="s">
        <v>163</v>
      </c>
      <c r="E7" s="43" t="s">
        <v>788</v>
      </c>
      <c r="F7" s="3" t="s">
        <v>352</v>
      </c>
      <c r="G7" s="105">
        <v>115</v>
      </c>
      <c r="H7" s="39"/>
      <c r="I7" s="28"/>
    </row>
    <row r="8" spans="1:9" s="34" customFormat="1" x14ac:dyDescent="0.2">
      <c r="A8" s="18" t="s">
        <v>165</v>
      </c>
      <c r="B8" s="3" t="s">
        <v>15</v>
      </c>
      <c r="C8" s="26" t="s">
        <v>784</v>
      </c>
      <c r="D8" s="26" t="s">
        <v>789</v>
      </c>
      <c r="E8" s="37" t="s">
        <v>790</v>
      </c>
      <c r="F8" s="3" t="s">
        <v>785</v>
      </c>
      <c r="G8" s="105">
        <v>200</v>
      </c>
      <c r="H8" s="39"/>
      <c r="I8" s="28"/>
    </row>
    <row r="9" spans="1:9" s="34" customFormat="1" x14ac:dyDescent="0.2">
      <c r="A9" s="18" t="s">
        <v>165</v>
      </c>
      <c r="B9" s="3" t="s">
        <v>15</v>
      </c>
      <c r="C9" s="3" t="s">
        <v>784</v>
      </c>
      <c r="D9" s="3" t="s">
        <v>793</v>
      </c>
      <c r="E9" s="7" t="s">
        <v>794</v>
      </c>
      <c r="F9" s="3" t="s">
        <v>786</v>
      </c>
      <c r="G9" s="105">
        <v>120</v>
      </c>
      <c r="H9" s="39"/>
      <c r="I9" s="28"/>
    </row>
    <row r="10" spans="1:9" s="34" customFormat="1" ht="25.5" x14ac:dyDescent="0.2">
      <c r="A10" s="1" t="s">
        <v>165</v>
      </c>
      <c r="B10" s="60" t="s">
        <v>15</v>
      </c>
      <c r="C10" s="71" t="s">
        <v>787</v>
      </c>
      <c r="D10" s="71" t="s">
        <v>791</v>
      </c>
      <c r="E10" s="70">
        <v>106139</v>
      </c>
      <c r="F10" s="67" t="s">
        <v>792</v>
      </c>
      <c r="G10" s="106">
        <v>168</v>
      </c>
      <c r="H10" s="64">
        <f>SUM(G7:G10)</f>
        <v>603</v>
      </c>
      <c r="I10" s="28"/>
    </row>
    <row r="11" spans="1:9" s="34" customFormat="1" ht="25.5" x14ac:dyDescent="0.2">
      <c r="A11" s="23" t="s">
        <v>860</v>
      </c>
      <c r="B11" s="4" t="s">
        <v>248</v>
      </c>
      <c r="C11" s="7" t="s">
        <v>861</v>
      </c>
      <c r="D11" s="7" t="s">
        <v>284</v>
      </c>
      <c r="E11" s="27">
        <v>103892</v>
      </c>
      <c r="F11" s="4" t="s">
        <v>862</v>
      </c>
      <c r="G11" s="38">
        <v>121</v>
      </c>
      <c r="H11" s="39"/>
      <c r="I11" s="28"/>
    </row>
    <row r="12" spans="1:9" s="34" customFormat="1" x14ac:dyDescent="0.2">
      <c r="A12" s="6" t="s">
        <v>860</v>
      </c>
      <c r="B12" s="63" t="s">
        <v>248</v>
      </c>
      <c r="C12" s="61" t="s">
        <v>863</v>
      </c>
      <c r="D12" s="61" t="s">
        <v>865</v>
      </c>
      <c r="E12" s="61" t="s">
        <v>864</v>
      </c>
      <c r="F12" s="63" t="s">
        <v>866</v>
      </c>
      <c r="G12" s="68">
        <v>121</v>
      </c>
      <c r="H12" s="64">
        <f>SUM(G11:G12)</f>
        <v>242</v>
      </c>
      <c r="I12" s="28"/>
    </row>
    <row r="13" spans="1:9" s="34" customFormat="1" x14ac:dyDescent="0.2">
      <c r="A13" s="23" t="s">
        <v>852</v>
      </c>
      <c r="B13" s="4" t="s">
        <v>79</v>
      </c>
      <c r="C13" s="21" t="s">
        <v>853</v>
      </c>
      <c r="D13" s="9" t="s">
        <v>13</v>
      </c>
      <c r="E13" s="9" t="s">
        <v>854</v>
      </c>
      <c r="F13" s="4" t="s">
        <v>1245</v>
      </c>
      <c r="G13" s="38">
        <v>70</v>
      </c>
      <c r="H13" s="39"/>
      <c r="I13" s="28"/>
    </row>
    <row r="14" spans="1:9" s="34" customFormat="1" ht="25.5" x14ac:dyDescent="0.2">
      <c r="A14" s="6" t="s">
        <v>852</v>
      </c>
      <c r="B14" s="63" t="s">
        <v>79</v>
      </c>
      <c r="C14" s="94" t="s">
        <v>853</v>
      </c>
      <c r="D14" s="69" t="s">
        <v>13</v>
      </c>
      <c r="E14" s="69" t="s">
        <v>854</v>
      </c>
      <c r="F14" s="63" t="s">
        <v>1246</v>
      </c>
      <c r="G14" s="68">
        <v>70</v>
      </c>
      <c r="H14" s="64">
        <f>SUM(G13:G14)</f>
        <v>140</v>
      </c>
      <c r="I14" s="28"/>
    </row>
    <row r="15" spans="1:9" s="34" customFormat="1" x14ac:dyDescent="0.2">
      <c r="A15" s="18" t="s">
        <v>813</v>
      </c>
      <c r="B15" s="3" t="s">
        <v>12</v>
      </c>
      <c r="C15" s="3" t="s">
        <v>814</v>
      </c>
      <c r="D15" s="3" t="s">
        <v>815</v>
      </c>
      <c r="E15" s="4" t="s">
        <v>822</v>
      </c>
      <c r="F15" s="3" t="s">
        <v>816</v>
      </c>
      <c r="G15" s="105">
        <v>98</v>
      </c>
      <c r="H15" s="39"/>
      <c r="I15" s="28"/>
    </row>
    <row r="16" spans="1:9" s="34" customFormat="1" x14ac:dyDescent="0.2">
      <c r="A16" s="18" t="s">
        <v>813</v>
      </c>
      <c r="B16" s="3" t="s">
        <v>12</v>
      </c>
      <c r="C16" s="3" t="s">
        <v>813</v>
      </c>
      <c r="D16" s="3" t="s">
        <v>124</v>
      </c>
      <c r="E16" s="4" t="s">
        <v>823</v>
      </c>
      <c r="F16" s="3" t="s">
        <v>817</v>
      </c>
      <c r="G16" s="105">
        <v>81</v>
      </c>
      <c r="H16" s="39"/>
      <c r="I16" s="28"/>
    </row>
    <row r="17" spans="1:9" s="34" customFormat="1" x14ac:dyDescent="0.2">
      <c r="A17" s="18" t="s">
        <v>813</v>
      </c>
      <c r="B17" s="3" t="s">
        <v>12</v>
      </c>
      <c r="C17" s="26" t="s">
        <v>818</v>
      </c>
      <c r="D17" s="26" t="s">
        <v>103</v>
      </c>
      <c r="E17" s="26" t="s">
        <v>824</v>
      </c>
      <c r="F17" s="3" t="s">
        <v>819</v>
      </c>
      <c r="G17" s="105">
        <v>240</v>
      </c>
      <c r="H17" s="39"/>
      <c r="I17" s="28"/>
    </row>
    <row r="18" spans="1:9" s="34" customFormat="1" x14ac:dyDescent="0.2">
      <c r="A18" s="1" t="s">
        <v>813</v>
      </c>
      <c r="B18" s="60" t="s">
        <v>12</v>
      </c>
      <c r="C18" s="60" t="s">
        <v>820</v>
      </c>
      <c r="D18" s="60" t="s">
        <v>826</v>
      </c>
      <c r="E18" s="65" t="s">
        <v>825</v>
      </c>
      <c r="F18" s="60" t="s">
        <v>821</v>
      </c>
      <c r="G18" s="106">
        <v>57</v>
      </c>
      <c r="H18" s="64">
        <f>SUM(G15:G18)</f>
        <v>476</v>
      </c>
      <c r="I18" s="28"/>
    </row>
    <row r="19" spans="1:9" s="34" customFormat="1" x14ac:dyDescent="0.2">
      <c r="A19" s="76" t="s">
        <v>172</v>
      </c>
      <c r="B19" s="77" t="s">
        <v>16</v>
      </c>
      <c r="C19" s="83" t="s">
        <v>173</v>
      </c>
      <c r="D19" s="83" t="s">
        <v>174</v>
      </c>
      <c r="E19" s="83" t="s">
        <v>175</v>
      </c>
      <c r="F19" s="77" t="s">
        <v>176</v>
      </c>
      <c r="G19" s="107">
        <v>462</v>
      </c>
      <c r="H19" s="79">
        <f>SUM(G19)</f>
        <v>462</v>
      </c>
      <c r="I19" s="28"/>
    </row>
    <row r="20" spans="1:9" s="34" customFormat="1" x14ac:dyDescent="0.2">
      <c r="A20" s="36" t="s">
        <v>433</v>
      </c>
      <c r="B20" s="3" t="s">
        <v>220</v>
      </c>
      <c r="C20" s="26" t="s">
        <v>433</v>
      </c>
      <c r="D20" s="26" t="s">
        <v>434</v>
      </c>
      <c r="E20" s="37" t="s">
        <v>435</v>
      </c>
      <c r="F20" s="3" t="s">
        <v>436</v>
      </c>
      <c r="G20" s="105">
        <v>80</v>
      </c>
      <c r="H20" s="39"/>
      <c r="I20" s="28"/>
    </row>
    <row r="21" spans="1:9" s="34" customFormat="1" x14ac:dyDescent="0.2">
      <c r="A21" s="6" t="s">
        <v>433</v>
      </c>
      <c r="B21" s="60" t="s">
        <v>220</v>
      </c>
      <c r="C21" s="65" t="s">
        <v>437</v>
      </c>
      <c r="D21" s="65" t="s">
        <v>124</v>
      </c>
      <c r="E21" s="65" t="s">
        <v>438</v>
      </c>
      <c r="F21" s="60" t="s">
        <v>439</v>
      </c>
      <c r="G21" s="106">
        <v>182</v>
      </c>
      <c r="H21" s="64">
        <f>SUM(G20:G21)</f>
        <v>262</v>
      </c>
      <c r="I21" s="28"/>
    </row>
    <row r="22" spans="1:9" s="34" customFormat="1" ht="25.5" x14ac:dyDescent="0.2">
      <c r="A22" s="82" t="s">
        <v>2101</v>
      </c>
      <c r="B22" s="77" t="s">
        <v>79</v>
      </c>
      <c r="C22" s="85" t="s">
        <v>2104</v>
      </c>
      <c r="D22" s="85" t="s">
        <v>2102</v>
      </c>
      <c r="E22" s="85" t="s">
        <v>2105</v>
      </c>
      <c r="F22" s="77" t="s">
        <v>2103</v>
      </c>
      <c r="G22" s="107">
        <v>106</v>
      </c>
      <c r="H22" s="79">
        <f>SUM(G22)</f>
        <v>106</v>
      </c>
      <c r="I22" s="28"/>
    </row>
    <row r="23" spans="1:9" s="34" customFormat="1" ht="25.5" x14ac:dyDescent="0.2">
      <c r="A23" s="18" t="s">
        <v>1897</v>
      </c>
      <c r="B23" s="3" t="s">
        <v>12</v>
      </c>
      <c r="C23" s="19" t="s">
        <v>1897</v>
      </c>
      <c r="D23" s="19" t="s">
        <v>1903</v>
      </c>
      <c r="E23" s="45" t="s">
        <v>1904</v>
      </c>
      <c r="F23" s="3" t="s">
        <v>1680</v>
      </c>
      <c r="G23" s="105">
        <v>140</v>
      </c>
      <c r="H23" s="39"/>
      <c r="I23" s="28"/>
    </row>
    <row r="24" spans="1:9" s="34" customFormat="1" x14ac:dyDescent="0.2">
      <c r="A24" s="18" t="s">
        <v>1897</v>
      </c>
      <c r="B24" s="3" t="s">
        <v>12</v>
      </c>
      <c r="C24" s="3" t="s">
        <v>1898</v>
      </c>
      <c r="D24" s="3" t="s">
        <v>2280</v>
      </c>
      <c r="E24" s="26" t="s">
        <v>1905</v>
      </c>
      <c r="F24" s="3" t="s">
        <v>204</v>
      </c>
      <c r="G24" s="105">
        <v>120</v>
      </c>
      <c r="H24" s="39"/>
      <c r="I24" s="28"/>
    </row>
    <row r="25" spans="1:9" s="34" customFormat="1" x14ac:dyDescent="0.2">
      <c r="A25" s="18" t="s">
        <v>1897</v>
      </c>
      <c r="B25" s="3" t="s">
        <v>12</v>
      </c>
      <c r="C25" s="3" t="s">
        <v>1899</v>
      </c>
      <c r="D25" s="3" t="s">
        <v>2280</v>
      </c>
      <c r="E25" s="26" t="s">
        <v>1906</v>
      </c>
      <c r="F25" s="3" t="s">
        <v>1900</v>
      </c>
      <c r="G25" s="105">
        <v>80</v>
      </c>
      <c r="H25" s="39"/>
      <c r="I25" s="28"/>
    </row>
    <row r="26" spans="1:9" s="34" customFormat="1" x14ac:dyDescent="0.2">
      <c r="A26" s="18" t="s">
        <v>1897</v>
      </c>
      <c r="B26" s="3" t="s">
        <v>12</v>
      </c>
      <c r="C26" s="3" t="s">
        <v>1657</v>
      </c>
      <c r="D26" s="3" t="s">
        <v>1451</v>
      </c>
      <c r="E26" s="26" t="s">
        <v>1907</v>
      </c>
      <c r="F26" s="3" t="s">
        <v>1901</v>
      </c>
      <c r="G26" s="105">
        <v>100</v>
      </c>
      <c r="H26" s="39"/>
      <c r="I26" s="28"/>
    </row>
    <row r="27" spans="1:9" s="34" customFormat="1" x14ac:dyDescent="0.2">
      <c r="A27" s="1" t="s">
        <v>1897</v>
      </c>
      <c r="B27" s="60" t="s">
        <v>12</v>
      </c>
      <c r="C27" s="61" t="s">
        <v>1902</v>
      </c>
      <c r="D27" s="61" t="s">
        <v>1908</v>
      </c>
      <c r="E27" s="61" t="s">
        <v>1909</v>
      </c>
      <c r="F27" s="60" t="s">
        <v>376</v>
      </c>
      <c r="G27" s="106">
        <v>156</v>
      </c>
      <c r="H27" s="64">
        <f>SUM(G23:G27)</f>
        <v>596</v>
      </c>
      <c r="I27" s="28"/>
    </row>
    <row r="28" spans="1:9" s="34" customFormat="1" ht="25.5" x14ac:dyDescent="0.2">
      <c r="A28" s="23" t="s">
        <v>1651</v>
      </c>
      <c r="B28" s="4" t="s">
        <v>15</v>
      </c>
      <c r="C28" s="26" t="s">
        <v>1651</v>
      </c>
      <c r="D28" s="26" t="s">
        <v>163</v>
      </c>
      <c r="E28" s="26" t="s">
        <v>1677</v>
      </c>
      <c r="F28" s="3" t="s">
        <v>1671</v>
      </c>
      <c r="G28" s="105">
        <v>50</v>
      </c>
      <c r="H28" s="39"/>
      <c r="I28" s="28"/>
    </row>
    <row r="29" spans="1:9" s="34" customFormat="1" ht="25.5" x14ac:dyDescent="0.2">
      <c r="A29" s="23" t="s">
        <v>1651</v>
      </c>
      <c r="B29" s="4" t="s">
        <v>15</v>
      </c>
      <c r="C29" s="19" t="s">
        <v>1672</v>
      </c>
      <c r="D29" s="19" t="s">
        <v>1678</v>
      </c>
      <c r="E29" s="43" t="s">
        <v>1679</v>
      </c>
      <c r="F29" s="3" t="s">
        <v>1680</v>
      </c>
      <c r="G29" s="105">
        <v>50</v>
      </c>
      <c r="H29" s="39"/>
      <c r="I29" s="28"/>
    </row>
    <row r="30" spans="1:9" s="34" customFormat="1" ht="25.5" x14ac:dyDescent="0.2">
      <c r="A30" s="23" t="s">
        <v>1651</v>
      </c>
      <c r="B30" s="4" t="s">
        <v>15</v>
      </c>
      <c r="C30" s="3" t="s">
        <v>1673</v>
      </c>
      <c r="D30" s="3" t="s">
        <v>1682</v>
      </c>
      <c r="E30" s="7" t="s">
        <v>1681</v>
      </c>
      <c r="F30" s="3" t="s">
        <v>1674</v>
      </c>
      <c r="G30" s="105">
        <v>195</v>
      </c>
      <c r="H30" s="39"/>
      <c r="I30" s="28"/>
    </row>
    <row r="31" spans="1:9" s="34" customFormat="1" ht="25.5" x14ac:dyDescent="0.2">
      <c r="A31" s="23" t="s">
        <v>1651</v>
      </c>
      <c r="B31" s="4" t="s">
        <v>15</v>
      </c>
      <c r="C31" s="41" t="s">
        <v>1675</v>
      </c>
      <c r="D31" s="41" t="s">
        <v>973</v>
      </c>
      <c r="E31" s="42" t="s">
        <v>1683</v>
      </c>
      <c r="F31" s="3" t="s">
        <v>1676</v>
      </c>
      <c r="G31" s="105">
        <v>344</v>
      </c>
      <c r="H31" s="39"/>
      <c r="I31" s="28"/>
    </row>
    <row r="32" spans="1:9" s="34" customFormat="1" ht="25.5" x14ac:dyDescent="0.2">
      <c r="A32" s="6" t="s">
        <v>1651</v>
      </c>
      <c r="B32" s="63" t="s">
        <v>15</v>
      </c>
      <c r="C32" s="61" t="s">
        <v>1684</v>
      </c>
      <c r="D32" s="61" t="s">
        <v>1686</v>
      </c>
      <c r="E32" s="61" t="s">
        <v>1685</v>
      </c>
      <c r="F32" s="60" t="s">
        <v>1687</v>
      </c>
      <c r="G32" s="106">
        <v>50</v>
      </c>
      <c r="H32" s="64">
        <f>SUM(G28:G32)</f>
        <v>689</v>
      </c>
      <c r="I32" s="28"/>
    </row>
    <row r="33" spans="1:9" s="34" customFormat="1" ht="25.5" x14ac:dyDescent="0.2">
      <c r="A33" s="18" t="s">
        <v>1208</v>
      </c>
      <c r="B33" s="3" t="s">
        <v>12</v>
      </c>
      <c r="C33" s="19" t="s">
        <v>1210</v>
      </c>
      <c r="D33" s="19" t="s">
        <v>1211</v>
      </c>
      <c r="E33" s="43" t="s">
        <v>1212</v>
      </c>
      <c r="F33" s="3" t="s">
        <v>1209</v>
      </c>
      <c r="G33" s="105">
        <v>350</v>
      </c>
      <c r="H33" s="39"/>
      <c r="I33" s="28"/>
    </row>
    <row r="34" spans="1:9" s="34" customFormat="1" ht="25.5" x14ac:dyDescent="0.2">
      <c r="A34" s="1" t="s">
        <v>1208</v>
      </c>
      <c r="B34" s="60" t="s">
        <v>12</v>
      </c>
      <c r="C34" s="65" t="s">
        <v>1213</v>
      </c>
      <c r="D34" s="65" t="s">
        <v>1214</v>
      </c>
      <c r="E34" s="65" t="s">
        <v>1215</v>
      </c>
      <c r="F34" s="60" t="s">
        <v>416</v>
      </c>
      <c r="G34" s="106">
        <v>2400</v>
      </c>
      <c r="H34" s="64">
        <f>SUM(G33:G34)</f>
        <v>2750</v>
      </c>
      <c r="I34" s="28"/>
    </row>
    <row r="35" spans="1:9" s="34" customFormat="1" x14ac:dyDescent="0.2">
      <c r="A35" s="18" t="s">
        <v>2036</v>
      </c>
      <c r="B35" s="3" t="s">
        <v>86</v>
      </c>
      <c r="C35" s="46" t="s">
        <v>2037</v>
      </c>
      <c r="D35" s="46" t="s">
        <v>2039</v>
      </c>
      <c r="E35" s="47" t="s">
        <v>2040</v>
      </c>
      <c r="F35" s="3" t="s">
        <v>493</v>
      </c>
      <c r="G35" s="105">
        <v>228</v>
      </c>
      <c r="H35" s="39"/>
      <c r="I35" s="28"/>
    </row>
    <row r="36" spans="1:9" s="34" customFormat="1" ht="25.5" x14ac:dyDescent="0.2">
      <c r="A36" s="1" t="s">
        <v>2036</v>
      </c>
      <c r="B36" s="60" t="s">
        <v>86</v>
      </c>
      <c r="C36" s="102" t="s">
        <v>2041</v>
      </c>
      <c r="D36" s="102" t="s">
        <v>2042</v>
      </c>
      <c r="E36" s="103" t="s">
        <v>2043</v>
      </c>
      <c r="F36" s="60" t="s">
        <v>2038</v>
      </c>
      <c r="G36" s="106">
        <v>400</v>
      </c>
      <c r="H36" s="64">
        <f>SUM(G35:G36)</f>
        <v>628</v>
      </c>
      <c r="I36" s="28"/>
    </row>
    <row r="37" spans="1:9" s="34" customFormat="1" ht="25.5" x14ac:dyDescent="0.2">
      <c r="A37" s="23" t="s">
        <v>639</v>
      </c>
      <c r="B37" s="4" t="s">
        <v>79</v>
      </c>
      <c r="C37" s="21" t="s">
        <v>960</v>
      </c>
      <c r="D37" s="9" t="s">
        <v>961</v>
      </c>
      <c r="E37" s="9" t="s">
        <v>962</v>
      </c>
      <c r="F37" s="3" t="s">
        <v>965</v>
      </c>
      <c r="G37" s="105">
        <v>240</v>
      </c>
      <c r="H37" s="39"/>
      <c r="I37" s="28"/>
    </row>
    <row r="38" spans="1:9" s="34" customFormat="1" x14ac:dyDescent="0.2">
      <c r="A38" s="6" t="s">
        <v>639</v>
      </c>
      <c r="B38" s="63" t="s">
        <v>79</v>
      </c>
      <c r="C38" s="60" t="s">
        <v>960</v>
      </c>
      <c r="D38" s="60" t="s">
        <v>964</v>
      </c>
      <c r="E38" s="61" t="s">
        <v>963</v>
      </c>
      <c r="F38" s="60" t="s">
        <v>376</v>
      </c>
      <c r="G38" s="106">
        <v>266</v>
      </c>
      <c r="H38" s="64">
        <f>SUM(G37:G38)</f>
        <v>506</v>
      </c>
      <c r="I38" s="28"/>
    </row>
    <row r="39" spans="1:9" s="34" customFormat="1" x14ac:dyDescent="0.2">
      <c r="A39" s="76" t="s">
        <v>742</v>
      </c>
      <c r="B39" s="77" t="s">
        <v>12</v>
      </c>
      <c r="C39" s="77" t="s">
        <v>742</v>
      </c>
      <c r="D39" s="77" t="s">
        <v>743</v>
      </c>
      <c r="E39" s="78" t="s">
        <v>745</v>
      </c>
      <c r="F39" s="77" t="s">
        <v>744</v>
      </c>
      <c r="G39" s="107">
        <v>350</v>
      </c>
      <c r="H39" s="79">
        <f>SUM(G39)</f>
        <v>350</v>
      </c>
      <c r="I39" s="28"/>
    </row>
    <row r="40" spans="1:9" s="34" customFormat="1" x14ac:dyDescent="0.2">
      <c r="A40" s="82" t="s">
        <v>429</v>
      </c>
      <c r="B40" s="77" t="s">
        <v>12</v>
      </c>
      <c r="C40" s="85" t="s">
        <v>430</v>
      </c>
      <c r="D40" s="85" t="s">
        <v>255</v>
      </c>
      <c r="E40" s="85" t="s">
        <v>431</v>
      </c>
      <c r="F40" s="77" t="s">
        <v>432</v>
      </c>
      <c r="G40" s="107">
        <v>183</v>
      </c>
      <c r="H40" s="79">
        <f>SUM(G40)</f>
        <v>183</v>
      </c>
      <c r="I40" s="28"/>
    </row>
    <row r="41" spans="1:9" s="34" customFormat="1" ht="25.5" x14ac:dyDescent="0.2">
      <c r="A41" s="18" t="s">
        <v>1081</v>
      </c>
      <c r="B41" s="3" t="s">
        <v>178</v>
      </c>
      <c r="C41" s="26" t="s">
        <v>1085</v>
      </c>
      <c r="D41" s="37" t="s">
        <v>157</v>
      </c>
      <c r="E41" s="37" t="s">
        <v>1086</v>
      </c>
      <c r="F41" s="3" t="s">
        <v>1082</v>
      </c>
      <c r="G41" s="105">
        <v>150</v>
      </c>
      <c r="H41" s="39"/>
      <c r="I41" s="28"/>
    </row>
    <row r="42" spans="1:9" s="34" customFormat="1" ht="25.5" x14ac:dyDescent="0.2">
      <c r="A42" s="1" t="s">
        <v>1081</v>
      </c>
      <c r="B42" s="60" t="s">
        <v>178</v>
      </c>
      <c r="C42" s="61" t="s">
        <v>1083</v>
      </c>
      <c r="D42" s="61" t="s">
        <v>29</v>
      </c>
      <c r="E42" s="61" t="s">
        <v>1087</v>
      </c>
      <c r="F42" s="60" t="s">
        <v>1084</v>
      </c>
      <c r="G42" s="106">
        <v>120</v>
      </c>
      <c r="H42" s="64">
        <f>SUM(G41:G42)</f>
        <v>270</v>
      </c>
      <c r="I42" s="28"/>
    </row>
    <row r="43" spans="1:9" s="34" customFormat="1" ht="25.5" x14ac:dyDescent="0.2">
      <c r="A43" s="82" t="s">
        <v>1765</v>
      </c>
      <c r="B43" s="80" t="s">
        <v>328</v>
      </c>
      <c r="C43" s="78" t="s">
        <v>1766</v>
      </c>
      <c r="D43" s="78" t="s">
        <v>189</v>
      </c>
      <c r="E43" s="78" t="s">
        <v>1764</v>
      </c>
      <c r="F43" s="80" t="s">
        <v>20</v>
      </c>
      <c r="G43" s="88">
        <v>76</v>
      </c>
      <c r="H43" s="79">
        <f>SUM(G43)</f>
        <v>76</v>
      </c>
      <c r="I43" s="28"/>
    </row>
    <row r="44" spans="1:9" s="34" customFormat="1" x14ac:dyDescent="0.2">
      <c r="A44" s="23" t="s">
        <v>2024</v>
      </c>
      <c r="B44" s="4" t="s">
        <v>15</v>
      </c>
      <c r="C44" s="19" t="s">
        <v>2025</v>
      </c>
      <c r="D44" s="19" t="s">
        <v>797</v>
      </c>
      <c r="E44" s="43" t="s">
        <v>2026</v>
      </c>
      <c r="F44" s="4" t="s">
        <v>2027</v>
      </c>
      <c r="G44" s="38">
        <v>400</v>
      </c>
      <c r="H44" s="39"/>
      <c r="I44" s="28"/>
    </row>
    <row r="45" spans="1:9" s="34" customFormat="1" x14ac:dyDescent="0.2">
      <c r="A45" s="23" t="s">
        <v>2024</v>
      </c>
      <c r="B45" s="4" t="s">
        <v>15</v>
      </c>
      <c r="C45" s="26" t="s">
        <v>2028</v>
      </c>
      <c r="D45" s="26" t="s">
        <v>2029</v>
      </c>
      <c r="E45" s="37" t="s">
        <v>2030</v>
      </c>
      <c r="F45" s="4" t="s">
        <v>2031</v>
      </c>
      <c r="G45" s="38">
        <v>94</v>
      </c>
      <c r="H45" s="39"/>
      <c r="I45" s="28"/>
    </row>
    <row r="46" spans="1:9" s="34" customFormat="1" x14ac:dyDescent="0.2">
      <c r="A46" s="6" t="s">
        <v>2024</v>
      </c>
      <c r="B46" s="63" t="s">
        <v>15</v>
      </c>
      <c r="C46" s="65" t="s">
        <v>2033</v>
      </c>
      <c r="D46" s="65" t="s">
        <v>2034</v>
      </c>
      <c r="E46" s="65" t="s">
        <v>2032</v>
      </c>
      <c r="F46" s="63" t="s">
        <v>2035</v>
      </c>
      <c r="G46" s="68">
        <v>85</v>
      </c>
      <c r="H46" s="64">
        <f>SUM(G44:G46)</f>
        <v>579</v>
      </c>
      <c r="I46" s="28"/>
    </row>
    <row r="47" spans="1:9" s="34" customFormat="1" ht="38.25" x14ac:dyDescent="0.2">
      <c r="A47" s="18" t="s">
        <v>1720</v>
      </c>
      <c r="B47" s="3" t="s">
        <v>15</v>
      </c>
      <c r="C47" s="26" t="s">
        <v>1721</v>
      </c>
      <c r="D47" s="26" t="s">
        <v>1731</v>
      </c>
      <c r="E47" s="37" t="s">
        <v>1732</v>
      </c>
      <c r="F47" s="3" t="s">
        <v>1722</v>
      </c>
      <c r="G47" s="105">
        <v>143</v>
      </c>
      <c r="H47" s="39"/>
      <c r="I47" s="28"/>
    </row>
    <row r="48" spans="1:9" s="34" customFormat="1" ht="25.5" x14ac:dyDescent="0.2">
      <c r="A48" s="18" t="s">
        <v>1720</v>
      </c>
      <c r="B48" s="3" t="s">
        <v>15</v>
      </c>
      <c r="C48" s="3" t="s">
        <v>1723</v>
      </c>
      <c r="D48" s="3" t="s">
        <v>1724</v>
      </c>
      <c r="E48" s="7" t="s">
        <v>1733</v>
      </c>
      <c r="F48" s="3" t="s">
        <v>1725</v>
      </c>
      <c r="G48" s="105">
        <v>217</v>
      </c>
      <c r="H48" s="39"/>
      <c r="I48" s="28"/>
    </row>
    <row r="49" spans="1:9" s="34" customFormat="1" ht="25.5" x14ac:dyDescent="0.2">
      <c r="A49" s="18" t="s">
        <v>1720</v>
      </c>
      <c r="B49" s="3" t="s">
        <v>15</v>
      </c>
      <c r="C49" s="26" t="s">
        <v>1726</v>
      </c>
      <c r="D49" s="26" t="s">
        <v>120</v>
      </c>
      <c r="E49" s="37" t="s">
        <v>1734</v>
      </c>
      <c r="F49" s="3" t="s">
        <v>1727</v>
      </c>
      <c r="G49" s="105">
        <v>200</v>
      </c>
      <c r="H49" s="39"/>
      <c r="I49" s="28"/>
    </row>
    <row r="50" spans="1:9" s="34" customFormat="1" x14ac:dyDescent="0.2">
      <c r="A50" s="1" t="s">
        <v>1720</v>
      </c>
      <c r="B50" s="60" t="s">
        <v>15</v>
      </c>
      <c r="C50" s="67" t="s">
        <v>1728</v>
      </c>
      <c r="D50" s="67" t="s">
        <v>1729</v>
      </c>
      <c r="E50" s="67" t="s">
        <v>1735</v>
      </c>
      <c r="F50" s="60" t="s">
        <v>1730</v>
      </c>
      <c r="G50" s="106">
        <v>200</v>
      </c>
      <c r="H50" s="64">
        <f>SUM(G47:G50)</f>
        <v>760</v>
      </c>
      <c r="I50" s="28"/>
    </row>
    <row r="51" spans="1:9" s="34" customFormat="1" ht="25.5" x14ac:dyDescent="0.2">
      <c r="A51" s="23" t="s">
        <v>145</v>
      </c>
      <c r="B51" s="4" t="s">
        <v>93</v>
      </c>
      <c r="C51" s="3" t="s">
        <v>2226</v>
      </c>
      <c r="D51" s="3" t="s">
        <v>2227</v>
      </c>
      <c r="E51" s="7" t="s">
        <v>2242</v>
      </c>
      <c r="F51" s="3" t="s">
        <v>2208</v>
      </c>
      <c r="G51" s="105">
        <v>190</v>
      </c>
      <c r="H51" s="39"/>
      <c r="I51" s="28"/>
    </row>
    <row r="52" spans="1:9" s="34" customFormat="1" ht="38.25" x14ac:dyDescent="0.2">
      <c r="A52" s="23" t="s">
        <v>145</v>
      </c>
      <c r="B52" s="4" t="s">
        <v>93</v>
      </c>
      <c r="C52" s="3" t="s">
        <v>2209</v>
      </c>
      <c r="D52" s="3" t="s">
        <v>2273</v>
      </c>
      <c r="E52" s="7" t="s">
        <v>2241</v>
      </c>
      <c r="F52" s="49" t="s">
        <v>2210</v>
      </c>
      <c r="G52" s="105">
        <v>100</v>
      </c>
      <c r="H52" s="39"/>
      <c r="I52" s="28"/>
    </row>
    <row r="53" spans="1:9" s="34" customFormat="1" ht="25.5" x14ac:dyDescent="0.2">
      <c r="A53" s="23" t="s">
        <v>145</v>
      </c>
      <c r="B53" s="4" t="s">
        <v>93</v>
      </c>
      <c r="C53" s="26" t="s">
        <v>2228</v>
      </c>
      <c r="D53" s="26" t="s">
        <v>2230</v>
      </c>
      <c r="E53" s="26" t="s">
        <v>2229</v>
      </c>
      <c r="F53" s="3" t="s">
        <v>2211</v>
      </c>
      <c r="G53" s="105">
        <v>160</v>
      </c>
      <c r="H53" s="39"/>
      <c r="I53" s="28"/>
    </row>
    <row r="54" spans="1:9" s="34" customFormat="1" x14ac:dyDescent="0.2">
      <c r="A54" s="23" t="s">
        <v>145</v>
      </c>
      <c r="B54" s="4" t="s">
        <v>93</v>
      </c>
      <c r="C54" s="7" t="s">
        <v>2212</v>
      </c>
      <c r="D54" s="7" t="s">
        <v>255</v>
      </c>
      <c r="E54" s="7" t="s">
        <v>2231</v>
      </c>
      <c r="F54" s="49" t="s">
        <v>1028</v>
      </c>
      <c r="G54" s="105">
        <v>150</v>
      </c>
      <c r="H54" s="39"/>
      <c r="I54" s="28"/>
    </row>
    <row r="55" spans="1:9" s="34" customFormat="1" x14ac:dyDescent="0.2">
      <c r="A55" s="23" t="s">
        <v>145</v>
      </c>
      <c r="B55" s="4" t="s">
        <v>93</v>
      </c>
      <c r="C55" s="7" t="s">
        <v>2213</v>
      </c>
      <c r="D55" s="7" t="s">
        <v>13</v>
      </c>
      <c r="E55" s="7" t="s">
        <v>2232</v>
      </c>
      <c r="F55" s="49" t="s">
        <v>2214</v>
      </c>
      <c r="G55" s="105">
        <v>200</v>
      </c>
      <c r="H55" s="39"/>
      <c r="I55" s="28"/>
    </row>
    <row r="56" spans="1:9" s="34" customFormat="1" ht="25.5" x14ac:dyDescent="0.2">
      <c r="A56" s="23" t="s">
        <v>145</v>
      </c>
      <c r="B56" s="4" t="s">
        <v>93</v>
      </c>
      <c r="C56" s="26" t="s">
        <v>2215</v>
      </c>
      <c r="D56" s="26" t="s">
        <v>103</v>
      </c>
      <c r="E56" s="26" t="s">
        <v>2233</v>
      </c>
      <c r="F56" s="49" t="s">
        <v>2216</v>
      </c>
      <c r="G56" s="105">
        <v>180</v>
      </c>
      <c r="H56" s="39"/>
      <c r="I56" s="28"/>
    </row>
    <row r="57" spans="1:9" s="34" customFormat="1" ht="38.25" x14ac:dyDescent="0.2">
      <c r="A57" s="23" t="s">
        <v>145</v>
      </c>
      <c r="B57" s="4" t="s">
        <v>93</v>
      </c>
      <c r="C57" s="26" t="s">
        <v>2217</v>
      </c>
      <c r="D57" s="26" t="s">
        <v>2234</v>
      </c>
      <c r="E57" s="26" t="s">
        <v>2235</v>
      </c>
      <c r="F57" s="3" t="s">
        <v>2236</v>
      </c>
      <c r="G57" s="105">
        <v>160</v>
      </c>
      <c r="H57" s="39"/>
      <c r="I57" s="28"/>
    </row>
    <row r="58" spans="1:9" s="34" customFormat="1" ht="25.5" x14ac:dyDescent="0.2">
      <c r="A58" s="23" t="s">
        <v>145</v>
      </c>
      <c r="B58" s="4" t="s">
        <v>93</v>
      </c>
      <c r="C58" s="49" t="s">
        <v>2218</v>
      </c>
      <c r="D58" s="49" t="s">
        <v>13</v>
      </c>
      <c r="E58" s="7" t="s">
        <v>2240</v>
      </c>
      <c r="F58" s="49" t="s">
        <v>2237</v>
      </c>
      <c r="G58" s="105">
        <v>230</v>
      </c>
      <c r="H58" s="39"/>
      <c r="I58" s="28"/>
    </row>
    <row r="59" spans="1:9" s="34" customFormat="1" ht="25.5" x14ac:dyDescent="0.2">
      <c r="A59" s="23" t="s">
        <v>145</v>
      </c>
      <c r="B59" s="4" t="s">
        <v>93</v>
      </c>
      <c r="C59" s="49" t="s">
        <v>2219</v>
      </c>
      <c r="D59" s="7" t="s">
        <v>2220</v>
      </c>
      <c r="E59" s="7" t="s">
        <v>2239</v>
      </c>
      <c r="F59" s="49" t="s">
        <v>2221</v>
      </c>
      <c r="G59" s="105">
        <v>155</v>
      </c>
      <c r="H59" s="39"/>
      <c r="I59" s="28"/>
    </row>
    <row r="60" spans="1:9" s="34" customFormat="1" ht="38.25" x14ac:dyDescent="0.2">
      <c r="A60" s="23" t="s">
        <v>145</v>
      </c>
      <c r="B60" s="4" t="s">
        <v>93</v>
      </c>
      <c r="C60" s="26" t="s">
        <v>2222</v>
      </c>
      <c r="D60" s="26" t="s">
        <v>748</v>
      </c>
      <c r="E60" s="26" t="s">
        <v>2225</v>
      </c>
      <c r="F60" s="3" t="s">
        <v>2223</v>
      </c>
      <c r="G60" s="105">
        <v>380</v>
      </c>
      <c r="H60" s="39"/>
      <c r="I60" s="28"/>
    </row>
    <row r="61" spans="1:9" s="34" customFormat="1" x14ac:dyDescent="0.2">
      <c r="A61" s="23" t="s">
        <v>145</v>
      </c>
      <c r="B61" s="4" t="s">
        <v>93</v>
      </c>
      <c r="C61" s="49" t="s">
        <v>2224</v>
      </c>
      <c r="D61" s="49" t="s">
        <v>2238</v>
      </c>
      <c r="E61" s="7" t="s">
        <v>2243</v>
      </c>
      <c r="F61" s="49" t="s">
        <v>473</v>
      </c>
      <c r="G61" s="105">
        <v>200</v>
      </c>
      <c r="H61" s="39">
        <f>SUM(G51:G61)</f>
        <v>2105</v>
      </c>
      <c r="I61" s="28"/>
    </row>
    <row r="62" spans="1:9" s="34" customFormat="1" x14ac:dyDescent="0.2">
      <c r="A62" s="82" t="s">
        <v>1830</v>
      </c>
      <c r="B62" s="80" t="s">
        <v>50</v>
      </c>
      <c r="C62" s="78" t="s">
        <v>1833</v>
      </c>
      <c r="D62" s="78" t="s">
        <v>1832</v>
      </c>
      <c r="E62" s="84">
        <v>105931</v>
      </c>
      <c r="F62" s="80" t="s">
        <v>1831</v>
      </c>
      <c r="G62" s="88">
        <v>120</v>
      </c>
      <c r="H62" s="79">
        <f>SUM(G62)</f>
        <v>120</v>
      </c>
      <c r="I62" s="28"/>
    </row>
    <row r="63" spans="1:9" s="34" customFormat="1" ht="25.5" x14ac:dyDescent="0.2">
      <c r="A63" s="18" t="s">
        <v>279</v>
      </c>
      <c r="B63" s="3" t="s">
        <v>16</v>
      </c>
      <c r="C63" s="3" t="s">
        <v>1949</v>
      </c>
      <c r="D63" s="3" t="s">
        <v>1934</v>
      </c>
      <c r="E63" s="7" t="s">
        <v>1948</v>
      </c>
      <c r="F63" s="3" t="s">
        <v>1935</v>
      </c>
      <c r="G63" s="105">
        <v>100</v>
      </c>
      <c r="H63" s="39"/>
      <c r="I63" s="28"/>
    </row>
    <row r="64" spans="1:9" s="34" customFormat="1" x14ac:dyDescent="0.2">
      <c r="A64" s="18" t="s">
        <v>279</v>
      </c>
      <c r="B64" s="3" t="s">
        <v>16</v>
      </c>
      <c r="C64" s="3" t="s">
        <v>279</v>
      </c>
      <c r="D64" s="3" t="s">
        <v>1950</v>
      </c>
      <c r="E64" s="7" t="s">
        <v>1951</v>
      </c>
      <c r="F64" s="3" t="s">
        <v>1936</v>
      </c>
      <c r="G64" s="105">
        <v>199</v>
      </c>
      <c r="H64" s="39"/>
      <c r="I64" s="28"/>
    </row>
    <row r="65" spans="1:9" s="34" customFormat="1" x14ac:dyDescent="0.2">
      <c r="A65" s="18" t="s">
        <v>279</v>
      </c>
      <c r="B65" s="3" t="s">
        <v>16</v>
      </c>
      <c r="C65" s="26" t="s">
        <v>1937</v>
      </c>
      <c r="D65" s="26" t="s">
        <v>14</v>
      </c>
      <c r="E65" s="37" t="s">
        <v>1945</v>
      </c>
      <c r="F65" s="3" t="s">
        <v>1938</v>
      </c>
      <c r="G65" s="105">
        <v>439</v>
      </c>
      <c r="H65" s="39"/>
      <c r="I65" s="28"/>
    </row>
    <row r="66" spans="1:9" s="34" customFormat="1" ht="25.5" x14ac:dyDescent="0.2">
      <c r="A66" s="18" t="s">
        <v>279</v>
      </c>
      <c r="B66" s="3" t="s">
        <v>16</v>
      </c>
      <c r="C66" s="10" t="s">
        <v>1939</v>
      </c>
      <c r="D66" s="10" t="s">
        <v>1943</v>
      </c>
      <c r="E66" s="11" t="s">
        <v>1944</v>
      </c>
      <c r="F66" s="3" t="s">
        <v>1940</v>
      </c>
      <c r="G66" s="105">
        <v>347</v>
      </c>
      <c r="H66" s="39"/>
      <c r="I66" s="28"/>
    </row>
    <row r="67" spans="1:9" s="34" customFormat="1" x14ac:dyDescent="0.2">
      <c r="A67" s="18" t="s">
        <v>279</v>
      </c>
      <c r="B67" s="3" t="s">
        <v>16</v>
      </c>
      <c r="C67" s="10" t="s">
        <v>1941</v>
      </c>
      <c r="D67" s="10" t="s">
        <v>1946</v>
      </c>
      <c r="E67" s="11" t="s">
        <v>1947</v>
      </c>
      <c r="F67" s="3" t="s">
        <v>2060</v>
      </c>
      <c r="G67" s="105">
        <v>200</v>
      </c>
      <c r="H67" s="39"/>
      <c r="I67" s="28"/>
    </row>
    <row r="68" spans="1:9" s="34" customFormat="1" x14ac:dyDescent="0.2">
      <c r="A68" s="1" t="s">
        <v>279</v>
      </c>
      <c r="B68" s="60" t="s">
        <v>16</v>
      </c>
      <c r="C68" s="60" t="s">
        <v>1942</v>
      </c>
      <c r="D68" s="60" t="s">
        <v>157</v>
      </c>
      <c r="E68" s="70">
        <v>101948</v>
      </c>
      <c r="F68" s="60" t="s">
        <v>416</v>
      </c>
      <c r="G68" s="106">
        <v>252</v>
      </c>
      <c r="H68" s="64">
        <f>SUM(G63:G68)</f>
        <v>1537</v>
      </c>
      <c r="I68" s="28"/>
    </row>
    <row r="69" spans="1:9" s="34" customFormat="1" x14ac:dyDescent="0.2">
      <c r="A69" s="18" t="s">
        <v>526</v>
      </c>
      <c r="B69" s="3" t="s">
        <v>15</v>
      </c>
      <c r="C69" s="21" t="s">
        <v>527</v>
      </c>
      <c r="D69" s="9" t="s">
        <v>163</v>
      </c>
      <c r="E69" s="9" t="s">
        <v>531</v>
      </c>
      <c r="F69" s="3" t="s">
        <v>532</v>
      </c>
      <c r="G69" s="105">
        <v>119</v>
      </c>
      <c r="H69" s="39"/>
      <c r="I69" s="28"/>
    </row>
    <row r="70" spans="1:9" s="34" customFormat="1" x14ac:dyDescent="0.2">
      <c r="A70" s="1" t="s">
        <v>526</v>
      </c>
      <c r="B70" s="60" t="s">
        <v>15</v>
      </c>
      <c r="C70" s="61" t="s">
        <v>528</v>
      </c>
      <c r="D70" s="61" t="s">
        <v>103</v>
      </c>
      <c r="E70" s="61" t="s">
        <v>533</v>
      </c>
      <c r="F70" s="60" t="s">
        <v>529</v>
      </c>
      <c r="G70" s="106">
        <v>188</v>
      </c>
      <c r="H70" s="64">
        <f>SUM(G69:G70)</f>
        <v>307</v>
      </c>
      <c r="I70" s="28"/>
    </row>
    <row r="71" spans="1:9" s="34" customFormat="1" ht="25.5" x14ac:dyDescent="0.2">
      <c r="A71" s="23" t="s">
        <v>26</v>
      </c>
      <c r="B71" s="4" t="s">
        <v>16</v>
      </c>
      <c r="C71" s="7" t="s">
        <v>1783</v>
      </c>
      <c r="D71" s="7" t="s">
        <v>1784</v>
      </c>
      <c r="E71" s="7" t="s">
        <v>1781</v>
      </c>
      <c r="F71" s="4" t="s">
        <v>1782</v>
      </c>
      <c r="G71" s="38">
        <v>60</v>
      </c>
      <c r="H71" s="39"/>
      <c r="I71" s="28"/>
    </row>
    <row r="72" spans="1:9" s="34" customFormat="1" ht="38.25" x14ac:dyDescent="0.2">
      <c r="A72" s="23" t="s">
        <v>26</v>
      </c>
      <c r="B72" s="4" t="s">
        <v>16</v>
      </c>
      <c r="C72" s="19" t="s">
        <v>1778</v>
      </c>
      <c r="D72" s="19" t="s">
        <v>1779</v>
      </c>
      <c r="E72" s="43" t="s">
        <v>1780</v>
      </c>
      <c r="F72" s="4" t="s">
        <v>1785</v>
      </c>
      <c r="G72" s="38">
        <v>595</v>
      </c>
      <c r="H72" s="39"/>
      <c r="I72" s="28"/>
    </row>
    <row r="73" spans="1:9" s="34" customFormat="1" ht="25.5" x14ac:dyDescent="0.2">
      <c r="A73" s="6" t="s">
        <v>26</v>
      </c>
      <c r="B73" s="63" t="s">
        <v>16</v>
      </c>
      <c r="C73" s="61" t="s">
        <v>1787</v>
      </c>
      <c r="D73" s="61" t="s">
        <v>313</v>
      </c>
      <c r="E73" s="61" t="s">
        <v>1786</v>
      </c>
      <c r="F73" s="63" t="s">
        <v>1788</v>
      </c>
      <c r="G73" s="68">
        <v>224</v>
      </c>
      <c r="H73" s="64">
        <f>SUM(G71:G73)</f>
        <v>879</v>
      </c>
      <c r="I73" s="28"/>
    </row>
    <row r="74" spans="1:9" s="34" customFormat="1" x14ac:dyDescent="0.2">
      <c r="A74" s="76" t="s">
        <v>1189</v>
      </c>
      <c r="B74" s="77" t="s">
        <v>79</v>
      </c>
      <c r="C74" s="89" t="s">
        <v>1191</v>
      </c>
      <c r="D74" s="90" t="s">
        <v>1192</v>
      </c>
      <c r="E74" s="90" t="s">
        <v>1193</v>
      </c>
      <c r="F74" s="77" t="s">
        <v>1190</v>
      </c>
      <c r="G74" s="107">
        <v>61</v>
      </c>
      <c r="H74" s="79">
        <f>SUM(G74)</f>
        <v>61</v>
      </c>
      <c r="I74" s="28"/>
    </row>
    <row r="75" spans="1:9" s="34" customFormat="1" x14ac:dyDescent="0.2">
      <c r="A75" s="18" t="s">
        <v>202</v>
      </c>
      <c r="B75" s="3" t="s">
        <v>16</v>
      </c>
      <c r="C75" s="19" t="s">
        <v>203</v>
      </c>
      <c r="D75" s="19" t="s">
        <v>14</v>
      </c>
      <c r="E75" s="45" t="s">
        <v>214</v>
      </c>
      <c r="F75" s="3" t="s">
        <v>215</v>
      </c>
      <c r="G75" s="105">
        <v>300</v>
      </c>
      <c r="H75" s="39"/>
      <c r="I75" s="28"/>
    </row>
    <row r="76" spans="1:9" s="34" customFormat="1" x14ac:dyDescent="0.2">
      <c r="A76" s="18" t="s">
        <v>202</v>
      </c>
      <c r="B76" s="3" t="s">
        <v>16</v>
      </c>
      <c r="C76" s="3" t="s">
        <v>216</v>
      </c>
      <c r="D76" s="3" t="s">
        <v>218</v>
      </c>
      <c r="E76" s="4" t="s">
        <v>217</v>
      </c>
      <c r="F76" s="3" t="s">
        <v>204</v>
      </c>
      <c r="G76" s="105">
        <v>340</v>
      </c>
      <c r="H76" s="39"/>
      <c r="I76" s="28"/>
    </row>
    <row r="77" spans="1:9" s="34" customFormat="1" x14ac:dyDescent="0.2">
      <c r="A77" s="18" t="s">
        <v>202</v>
      </c>
      <c r="B77" s="3" t="s">
        <v>16</v>
      </c>
      <c r="C77" s="19" t="s">
        <v>209</v>
      </c>
      <c r="D77" s="19" t="s">
        <v>210</v>
      </c>
      <c r="E77" s="43" t="s">
        <v>211</v>
      </c>
      <c r="F77" s="3" t="s">
        <v>207</v>
      </c>
      <c r="G77" s="105">
        <v>50</v>
      </c>
      <c r="H77" s="39"/>
      <c r="I77" s="28"/>
    </row>
    <row r="78" spans="1:9" s="34" customFormat="1" ht="25.5" x14ac:dyDescent="0.2">
      <c r="A78" s="1" t="s">
        <v>202</v>
      </c>
      <c r="B78" s="60" t="s">
        <v>16</v>
      </c>
      <c r="C78" s="61" t="s">
        <v>212</v>
      </c>
      <c r="D78" s="61" t="s">
        <v>205</v>
      </c>
      <c r="E78" s="61" t="s">
        <v>213</v>
      </c>
      <c r="F78" s="60" t="s">
        <v>206</v>
      </c>
      <c r="G78" s="106">
        <v>255</v>
      </c>
      <c r="H78" s="64">
        <f>SUM(G75:G78)</f>
        <v>945</v>
      </c>
      <c r="I78" s="28"/>
    </row>
    <row r="79" spans="1:9" s="34" customFormat="1" ht="25.5" x14ac:dyDescent="0.2">
      <c r="A79" s="18" t="s">
        <v>1247</v>
      </c>
      <c r="B79" s="3" t="s">
        <v>248</v>
      </c>
      <c r="C79" s="19" t="s">
        <v>1265</v>
      </c>
      <c r="D79" s="19" t="s">
        <v>1266</v>
      </c>
      <c r="E79" s="43" t="s">
        <v>1267</v>
      </c>
      <c r="F79" s="3" t="s">
        <v>1248</v>
      </c>
      <c r="G79" s="105">
        <v>50</v>
      </c>
      <c r="H79" s="39"/>
      <c r="I79" s="28"/>
    </row>
    <row r="80" spans="1:9" s="34" customFormat="1" ht="38.25" x14ac:dyDescent="0.2">
      <c r="A80" s="18" t="s">
        <v>1247</v>
      </c>
      <c r="B80" s="3" t="s">
        <v>248</v>
      </c>
      <c r="C80" s="3" t="s">
        <v>1249</v>
      </c>
      <c r="D80" s="3" t="s">
        <v>1268</v>
      </c>
      <c r="E80" s="7" t="s">
        <v>1269</v>
      </c>
      <c r="F80" s="3" t="s">
        <v>1250</v>
      </c>
      <c r="G80" s="105">
        <v>59</v>
      </c>
      <c r="H80" s="39"/>
      <c r="I80" s="28"/>
    </row>
    <row r="81" spans="1:9" s="34" customFormat="1" ht="25.5" x14ac:dyDescent="0.2">
      <c r="A81" s="18" t="s">
        <v>1247</v>
      </c>
      <c r="B81" s="3" t="s">
        <v>248</v>
      </c>
      <c r="C81" s="7" t="s">
        <v>1251</v>
      </c>
      <c r="D81" s="7" t="s">
        <v>1270</v>
      </c>
      <c r="E81" s="22" t="s">
        <v>1271</v>
      </c>
      <c r="F81" s="3" t="s">
        <v>1252</v>
      </c>
      <c r="G81" s="105">
        <v>100</v>
      </c>
      <c r="H81" s="39"/>
      <c r="I81" s="28"/>
    </row>
    <row r="82" spans="1:9" s="34" customFormat="1" x14ac:dyDescent="0.2">
      <c r="A82" s="18" t="s">
        <v>1247</v>
      </c>
      <c r="B82" s="3" t="s">
        <v>248</v>
      </c>
      <c r="C82" s="19" t="s">
        <v>1253</v>
      </c>
      <c r="D82" s="19" t="s">
        <v>1272</v>
      </c>
      <c r="E82" s="7" t="s">
        <v>1273</v>
      </c>
      <c r="F82" s="3" t="s">
        <v>473</v>
      </c>
      <c r="G82" s="105">
        <v>158</v>
      </c>
      <c r="H82" s="39"/>
      <c r="I82" s="28"/>
    </row>
    <row r="83" spans="1:9" s="34" customFormat="1" ht="25.5" x14ac:dyDescent="0.2">
      <c r="A83" s="18" t="s">
        <v>1247</v>
      </c>
      <c r="B83" s="3" t="s">
        <v>248</v>
      </c>
      <c r="C83" s="26" t="s">
        <v>1254</v>
      </c>
      <c r="D83" s="26" t="s">
        <v>1274</v>
      </c>
      <c r="E83" s="37" t="s">
        <v>1275</v>
      </c>
      <c r="F83" s="3" t="s">
        <v>1255</v>
      </c>
      <c r="G83" s="105">
        <v>200</v>
      </c>
      <c r="H83" s="39"/>
      <c r="I83" s="28"/>
    </row>
    <row r="84" spans="1:9" s="34" customFormat="1" ht="25.5" x14ac:dyDescent="0.2">
      <c r="A84" s="18" t="s">
        <v>1247</v>
      </c>
      <c r="B84" s="3" t="s">
        <v>248</v>
      </c>
      <c r="C84" s="3" t="s">
        <v>1256</v>
      </c>
      <c r="D84" s="3" t="s">
        <v>1276</v>
      </c>
      <c r="E84" s="27">
        <v>106103</v>
      </c>
      <c r="F84" s="3" t="s">
        <v>1257</v>
      </c>
      <c r="G84" s="105">
        <v>100</v>
      </c>
      <c r="H84" s="39"/>
      <c r="I84" s="28"/>
    </row>
    <row r="85" spans="1:9" s="34" customFormat="1" ht="25.5" x14ac:dyDescent="0.2">
      <c r="A85" s="18" t="s">
        <v>1247</v>
      </c>
      <c r="B85" s="3" t="s">
        <v>248</v>
      </c>
      <c r="C85" s="41" t="s">
        <v>1258</v>
      </c>
      <c r="D85" s="41" t="s">
        <v>1278</v>
      </c>
      <c r="E85" s="42" t="s">
        <v>1277</v>
      </c>
      <c r="F85" s="3" t="s">
        <v>1259</v>
      </c>
      <c r="G85" s="105">
        <v>60</v>
      </c>
      <c r="H85" s="39"/>
      <c r="I85" s="28"/>
    </row>
    <row r="86" spans="1:9" s="34" customFormat="1" ht="25.5" x14ac:dyDescent="0.2">
      <c r="A86" s="18" t="s">
        <v>1247</v>
      </c>
      <c r="B86" s="3" t="s">
        <v>248</v>
      </c>
      <c r="C86" s="3" t="s">
        <v>1260</v>
      </c>
      <c r="D86" s="3" t="s">
        <v>1280</v>
      </c>
      <c r="E86" s="7" t="s">
        <v>1279</v>
      </c>
      <c r="F86" s="3" t="s">
        <v>1261</v>
      </c>
      <c r="G86" s="105">
        <v>317</v>
      </c>
      <c r="H86" s="39"/>
      <c r="I86" s="28"/>
    </row>
    <row r="87" spans="1:9" s="34" customFormat="1" ht="63.75" x14ac:dyDescent="0.2">
      <c r="A87" s="18" t="s">
        <v>1247</v>
      </c>
      <c r="B87" s="3" t="s">
        <v>248</v>
      </c>
      <c r="C87" s="3" t="s">
        <v>1260</v>
      </c>
      <c r="D87" s="3" t="s">
        <v>1281</v>
      </c>
      <c r="E87" s="58" t="s">
        <v>1282</v>
      </c>
      <c r="F87" s="3" t="s">
        <v>1262</v>
      </c>
      <c r="G87" s="105">
        <v>100</v>
      </c>
      <c r="H87" s="39"/>
      <c r="I87" s="28"/>
    </row>
    <row r="88" spans="1:9" s="34" customFormat="1" ht="51" x14ac:dyDescent="0.2">
      <c r="A88" s="18" t="s">
        <v>1247</v>
      </c>
      <c r="B88" s="3" t="s">
        <v>248</v>
      </c>
      <c r="C88" s="26" t="s">
        <v>1283</v>
      </c>
      <c r="D88" s="26" t="s">
        <v>1285</v>
      </c>
      <c r="E88" s="37" t="s">
        <v>1284</v>
      </c>
      <c r="F88" s="3" t="s">
        <v>1263</v>
      </c>
      <c r="G88" s="105">
        <v>62</v>
      </c>
      <c r="H88" s="39"/>
      <c r="I88" s="28"/>
    </row>
    <row r="89" spans="1:9" s="34" customFormat="1" ht="51" x14ac:dyDescent="0.2">
      <c r="A89" s="1" t="s">
        <v>1247</v>
      </c>
      <c r="B89" s="60" t="s">
        <v>248</v>
      </c>
      <c r="C89" s="60" t="s">
        <v>1264</v>
      </c>
      <c r="D89" s="60" t="s">
        <v>1287</v>
      </c>
      <c r="E89" s="61" t="s">
        <v>1286</v>
      </c>
      <c r="F89" s="60" t="s">
        <v>1288</v>
      </c>
      <c r="G89" s="106">
        <v>152</v>
      </c>
      <c r="H89" s="64">
        <f>SUM(G79:G89)</f>
        <v>1358</v>
      </c>
      <c r="I89" s="28"/>
    </row>
    <row r="90" spans="1:9" s="34" customFormat="1" x14ac:dyDescent="0.2">
      <c r="A90" s="18" t="s">
        <v>1805</v>
      </c>
      <c r="B90" s="3" t="s">
        <v>86</v>
      </c>
      <c r="C90" s="7" t="s">
        <v>1806</v>
      </c>
      <c r="D90" s="19" t="s">
        <v>1807</v>
      </c>
      <c r="E90" s="43" t="s">
        <v>1810</v>
      </c>
      <c r="F90" s="3" t="s">
        <v>843</v>
      </c>
      <c r="G90" s="105">
        <v>212</v>
      </c>
      <c r="H90" s="39"/>
      <c r="I90" s="28"/>
    </row>
    <row r="91" spans="1:9" s="34" customFormat="1" ht="25.5" x14ac:dyDescent="0.2">
      <c r="A91" s="1" t="s">
        <v>1805</v>
      </c>
      <c r="B91" s="60" t="s">
        <v>86</v>
      </c>
      <c r="C91" s="97" t="s">
        <v>1808</v>
      </c>
      <c r="D91" s="97" t="s">
        <v>1809</v>
      </c>
      <c r="E91" s="97" t="s">
        <v>1811</v>
      </c>
      <c r="F91" s="60" t="s">
        <v>1812</v>
      </c>
      <c r="G91" s="106">
        <v>100</v>
      </c>
      <c r="H91" s="64">
        <f>SUM(G90:G91)</f>
        <v>312</v>
      </c>
      <c r="I91" s="28"/>
    </row>
    <row r="92" spans="1:9" s="34" customFormat="1" x14ac:dyDescent="0.2">
      <c r="A92" s="18" t="s">
        <v>808</v>
      </c>
      <c r="B92" s="3" t="s">
        <v>15</v>
      </c>
      <c r="C92" s="26" t="s">
        <v>809</v>
      </c>
      <c r="D92" s="26" t="s">
        <v>375</v>
      </c>
      <c r="E92" s="26" t="s">
        <v>812</v>
      </c>
      <c r="F92" s="3" t="s">
        <v>810</v>
      </c>
      <c r="G92" s="105">
        <v>125</v>
      </c>
      <c r="H92" s="39"/>
      <c r="I92" s="28"/>
    </row>
    <row r="93" spans="1:9" s="34" customFormat="1" ht="25.5" x14ac:dyDescent="0.2">
      <c r="A93" s="1" t="s">
        <v>808</v>
      </c>
      <c r="B93" s="60" t="s">
        <v>15</v>
      </c>
      <c r="C93" s="65" t="s">
        <v>809</v>
      </c>
      <c r="D93" s="65" t="s">
        <v>375</v>
      </c>
      <c r="E93" s="65" t="s">
        <v>812</v>
      </c>
      <c r="F93" s="60" t="s">
        <v>811</v>
      </c>
      <c r="G93" s="106">
        <v>168</v>
      </c>
      <c r="H93" s="64">
        <f>SUM(G92:G93)</f>
        <v>293</v>
      </c>
      <c r="I93" s="28"/>
    </row>
    <row r="94" spans="1:9" s="34" customFormat="1" ht="25.5" x14ac:dyDescent="0.2">
      <c r="A94" s="18" t="s">
        <v>287</v>
      </c>
      <c r="B94" s="3" t="s">
        <v>220</v>
      </c>
      <c r="C94" s="26" t="s">
        <v>867</v>
      </c>
      <c r="D94" s="26" t="s">
        <v>157</v>
      </c>
      <c r="E94" s="37" t="s">
        <v>880</v>
      </c>
      <c r="F94" s="3" t="s">
        <v>868</v>
      </c>
      <c r="G94" s="105">
        <v>450</v>
      </c>
      <c r="H94" s="39"/>
      <c r="I94" s="28"/>
    </row>
    <row r="95" spans="1:9" s="34" customFormat="1" ht="25.5" x14ac:dyDescent="0.2">
      <c r="A95" s="18" t="s">
        <v>287</v>
      </c>
      <c r="B95" s="3" t="s">
        <v>220</v>
      </c>
      <c r="C95" s="3" t="s">
        <v>869</v>
      </c>
      <c r="D95" s="3" t="s">
        <v>885</v>
      </c>
      <c r="E95" s="7" t="s">
        <v>884</v>
      </c>
      <c r="F95" s="3" t="s">
        <v>20</v>
      </c>
      <c r="G95" s="105">
        <v>103</v>
      </c>
      <c r="H95" s="39"/>
      <c r="I95" s="28"/>
    </row>
    <row r="96" spans="1:9" s="34" customFormat="1" x14ac:dyDescent="0.2">
      <c r="A96" s="18" t="s">
        <v>287</v>
      </c>
      <c r="B96" s="3" t="s">
        <v>220</v>
      </c>
      <c r="C96" s="3" t="s">
        <v>870</v>
      </c>
      <c r="D96" s="3" t="s">
        <v>871</v>
      </c>
      <c r="E96" s="7" t="s">
        <v>886</v>
      </c>
      <c r="F96" s="3" t="s">
        <v>20</v>
      </c>
      <c r="G96" s="105">
        <v>170</v>
      </c>
      <c r="H96" s="39"/>
      <c r="I96" s="28"/>
    </row>
    <row r="97" spans="1:9" s="34" customFormat="1" ht="25.5" x14ac:dyDescent="0.2">
      <c r="A97" s="18" t="s">
        <v>287</v>
      </c>
      <c r="B97" s="3" t="s">
        <v>220</v>
      </c>
      <c r="C97" s="3" t="s">
        <v>872</v>
      </c>
      <c r="D97" s="3" t="s">
        <v>873</v>
      </c>
      <c r="E97" s="7" t="s">
        <v>887</v>
      </c>
      <c r="F97" s="3" t="s">
        <v>874</v>
      </c>
      <c r="G97" s="105">
        <v>150</v>
      </c>
      <c r="H97" s="39"/>
      <c r="I97" s="28"/>
    </row>
    <row r="98" spans="1:9" s="34" customFormat="1" ht="25.5" x14ac:dyDescent="0.2">
      <c r="A98" s="18" t="s">
        <v>287</v>
      </c>
      <c r="B98" s="3" t="s">
        <v>220</v>
      </c>
      <c r="C98" s="26" t="s">
        <v>881</v>
      </c>
      <c r="D98" s="26" t="s">
        <v>875</v>
      </c>
      <c r="E98" s="37" t="s">
        <v>882</v>
      </c>
      <c r="F98" s="3" t="s">
        <v>876</v>
      </c>
      <c r="G98" s="105">
        <v>139</v>
      </c>
      <c r="H98" s="39"/>
      <c r="I98" s="28"/>
    </row>
    <row r="99" spans="1:9" s="34" customFormat="1" ht="25.5" x14ac:dyDescent="0.2">
      <c r="A99" s="1" t="s">
        <v>287</v>
      </c>
      <c r="B99" s="60" t="s">
        <v>220</v>
      </c>
      <c r="C99" s="65" t="s">
        <v>877</v>
      </c>
      <c r="D99" s="65" t="s">
        <v>878</v>
      </c>
      <c r="E99" s="65" t="s">
        <v>883</v>
      </c>
      <c r="F99" s="60" t="s">
        <v>879</v>
      </c>
      <c r="G99" s="106">
        <v>81</v>
      </c>
      <c r="H99" s="64">
        <f>SUM(G94:G99)</f>
        <v>1093</v>
      </c>
      <c r="I99" s="28"/>
    </row>
    <row r="100" spans="1:9" s="34" customFormat="1" ht="38.25" x14ac:dyDescent="0.2">
      <c r="A100" s="18" t="s">
        <v>1700</v>
      </c>
      <c r="B100" s="3" t="s">
        <v>86</v>
      </c>
      <c r="C100" s="41" t="s">
        <v>1709</v>
      </c>
      <c r="D100" s="41" t="s">
        <v>463</v>
      </c>
      <c r="E100" s="42" t="s">
        <v>1710</v>
      </c>
      <c r="F100" s="19" t="s">
        <v>1718</v>
      </c>
      <c r="G100" s="105">
        <v>210</v>
      </c>
      <c r="H100" s="39"/>
      <c r="I100" s="28"/>
    </row>
    <row r="101" spans="1:9" s="34" customFormat="1" ht="25.5" x14ac:dyDescent="0.2">
      <c r="A101" s="18" t="s">
        <v>1700</v>
      </c>
      <c r="B101" s="3" t="s">
        <v>86</v>
      </c>
      <c r="C101" s="3" t="s">
        <v>1701</v>
      </c>
      <c r="D101" s="3" t="s">
        <v>134</v>
      </c>
      <c r="E101" s="7" t="s">
        <v>1711</v>
      </c>
      <c r="F101" s="3" t="s">
        <v>1702</v>
      </c>
      <c r="G101" s="105">
        <v>100</v>
      </c>
      <c r="H101" s="39"/>
      <c r="I101" s="28"/>
    </row>
    <row r="102" spans="1:9" s="34" customFormat="1" ht="25.5" x14ac:dyDescent="0.2">
      <c r="A102" s="18" t="s">
        <v>1700</v>
      </c>
      <c r="B102" s="3" t="s">
        <v>86</v>
      </c>
      <c r="C102" s="26" t="s">
        <v>1703</v>
      </c>
      <c r="D102" s="26" t="s">
        <v>1290</v>
      </c>
      <c r="E102" s="26" t="s">
        <v>1712</v>
      </c>
      <c r="F102" s="3" t="s">
        <v>1704</v>
      </c>
      <c r="G102" s="105">
        <v>220</v>
      </c>
      <c r="H102" s="39"/>
      <c r="I102" s="28"/>
    </row>
    <row r="103" spans="1:9" s="34" customFormat="1" ht="25.5" x14ac:dyDescent="0.2">
      <c r="A103" s="18" t="s">
        <v>1700</v>
      </c>
      <c r="B103" s="3" t="s">
        <v>86</v>
      </c>
      <c r="C103" s="3" t="s">
        <v>1700</v>
      </c>
      <c r="D103" s="3" t="s">
        <v>1714</v>
      </c>
      <c r="E103" s="7" t="s">
        <v>1713</v>
      </c>
      <c r="F103" s="3" t="s">
        <v>353</v>
      </c>
      <c r="G103" s="105">
        <v>220</v>
      </c>
      <c r="H103" s="39"/>
      <c r="I103" s="28"/>
    </row>
    <row r="104" spans="1:9" s="34" customFormat="1" ht="38.25" x14ac:dyDescent="0.2">
      <c r="A104" s="18" t="s">
        <v>1700</v>
      </c>
      <c r="B104" s="3" t="s">
        <v>86</v>
      </c>
      <c r="C104" s="19" t="s">
        <v>1715</v>
      </c>
      <c r="D104" s="19" t="s">
        <v>2279</v>
      </c>
      <c r="E104" s="43" t="s">
        <v>1705</v>
      </c>
      <c r="F104" s="19" t="s">
        <v>1716</v>
      </c>
      <c r="G104" s="105">
        <v>50</v>
      </c>
      <c r="H104" s="39"/>
      <c r="I104" s="28"/>
    </row>
    <row r="105" spans="1:9" s="34" customFormat="1" ht="25.5" x14ac:dyDescent="0.2">
      <c r="A105" s="1" t="s">
        <v>1700</v>
      </c>
      <c r="B105" s="60" t="s">
        <v>86</v>
      </c>
      <c r="C105" s="71" t="s">
        <v>1706</v>
      </c>
      <c r="D105" s="71" t="s">
        <v>1717</v>
      </c>
      <c r="E105" s="71" t="s">
        <v>1707</v>
      </c>
      <c r="F105" s="60" t="s">
        <v>1708</v>
      </c>
      <c r="G105" s="106">
        <v>150</v>
      </c>
      <c r="H105" s="64">
        <f>SUM(G100:G105)</f>
        <v>950</v>
      </c>
      <c r="I105" s="28"/>
    </row>
    <row r="106" spans="1:9" s="34" customFormat="1" ht="25.5" x14ac:dyDescent="0.2">
      <c r="A106" s="76" t="s">
        <v>1167</v>
      </c>
      <c r="B106" s="77" t="s">
        <v>79</v>
      </c>
      <c r="C106" s="77" t="s">
        <v>1168</v>
      </c>
      <c r="D106" s="77" t="s">
        <v>1170</v>
      </c>
      <c r="E106" s="78" t="s">
        <v>1169</v>
      </c>
      <c r="F106" s="77" t="s">
        <v>473</v>
      </c>
      <c r="G106" s="107">
        <v>96</v>
      </c>
      <c r="H106" s="79">
        <f>SUM(G106)</f>
        <v>96</v>
      </c>
      <c r="I106" s="28"/>
    </row>
    <row r="107" spans="1:9" s="34" customFormat="1" ht="25.5" x14ac:dyDescent="0.2">
      <c r="A107" s="18" t="s">
        <v>80</v>
      </c>
      <c r="B107" s="3" t="s">
        <v>79</v>
      </c>
      <c r="C107" s="3" t="s">
        <v>1579</v>
      </c>
      <c r="D107" s="3" t="s">
        <v>1580</v>
      </c>
      <c r="E107" s="7" t="s">
        <v>1581</v>
      </c>
      <c r="F107" s="3" t="s">
        <v>20</v>
      </c>
      <c r="G107" s="105">
        <v>150</v>
      </c>
      <c r="H107" s="39"/>
      <c r="I107" s="28"/>
    </row>
    <row r="108" spans="1:9" s="34" customFormat="1" ht="25.5" x14ac:dyDescent="0.2">
      <c r="A108" s="18" t="s">
        <v>80</v>
      </c>
      <c r="B108" s="3" t="s">
        <v>79</v>
      </c>
      <c r="C108" s="3" t="s">
        <v>1573</v>
      </c>
      <c r="D108" s="3" t="s">
        <v>126</v>
      </c>
      <c r="E108" s="7" t="s">
        <v>1583</v>
      </c>
      <c r="F108" s="3" t="s">
        <v>1582</v>
      </c>
      <c r="G108" s="105">
        <v>100</v>
      </c>
      <c r="H108" s="39"/>
      <c r="I108" s="28"/>
    </row>
    <row r="109" spans="1:9" s="34" customFormat="1" x14ac:dyDescent="0.2">
      <c r="A109" s="18" t="s">
        <v>80</v>
      </c>
      <c r="B109" s="3" t="s">
        <v>79</v>
      </c>
      <c r="C109" s="3" t="s">
        <v>1574</v>
      </c>
      <c r="D109" s="3" t="s">
        <v>871</v>
      </c>
      <c r="E109" s="7" t="s">
        <v>1584</v>
      </c>
      <c r="F109" s="3" t="s">
        <v>20</v>
      </c>
      <c r="G109" s="105">
        <v>73</v>
      </c>
      <c r="H109" s="39"/>
      <c r="I109" s="28"/>
    </row>
    <row r="110" spans="1:9" s="34" customFormat="1" x14ac:dyDescent="0.2">
      <c r="A110" s="18" t="s">
        <v>80</v>
      </c>
      <c r="B110" s="3" t="s">
        <v>79</v>
      </c>
      <c r="C110" s="3" t="s">
        <v>80</v>
      </c>
      <c r="D110" s="3" t="s">
        <v>1575</v>
      </c>
      <c r="E110" s="7" t="s">
        <v>1585</v>
      </c>
      <c r="F110" s="3" t="s">
        <v>20</v>
      </c>
      <c r="G110" s="105">
        <v>74</v>
      </c>
      <c r="H110" s="39"/>
      <c r="I110" s="28"/>
    </row>
    <row r="111" spans="1:9" s="34" customFormat="1" x14ac:dyDescent="0.2">
      <c r="A111" s="1" t="s">
        <v>80</v>
      </c>
      <c r="B111" s="60" t="s">
        <v>79</v>
      </c>
      <c r="C111" s="60" t="s">
        <v>1576</v>
      </c>
      <c r="D111" s="60" t="s">
        <v>1577</v>
      </c>
      <c r="E111" s="70">
        <v>100872</v>
      </c>
      <c r="F111" s="60" t="s">
        <v>1578</v>
      </c>
      <c r="G111" s="106">
        <v>100</v>
      </c>
      <c r="H111" s="64">
        <f>SUM(G107:G111)</f>
        <v>497</v>
      </c>
      <c r="I111" s="28"/>
    </row>
    <row r="112" spans="1:9" s="34" customFormat="1" ht="25.5" x14ac:dyDescent="0.2">
      <c r="A112" s="18" t="s">
        <v>1345</v>
      </c>
      <c r="B112" s="3" t="s">
        <v>93</v>
      </c>
      <c r="C112" s="3" t="s">
        <v>1346</v>
      </c>
      <c r="D112" s="3" t="s">
        <v>1348</v>
      </c>
      <c r="E112" s="7" t="s">
        <v>1350</v>
      </c>
      <c r="F112" s="3" t="s">
        <v>1349</v>
      </c>
      <c r="G112" s="105">
        <v>133</v>
      </c>
      <c r="H112" s="39"/>
      <c r="I112" s="28"/>
    </row>
    <row r="113" spans="1:9" s="34" customFormat="1" ht="25.5" x14ac:dyDescent="0.2">
      <c r="A113" s="18" t="s">
        <v>1345</v>
      </c>
      <c r="B113" s="3" t="s">
        <v>93</v>
      </c>
      <c r="C113" s="3" t="s">
        <v>1347</v>
      </c>
      <c r="D113" s="3" t="s">
        <v>1352</v>
      </c>
      <c r="E113" s="7" t="s">
        <v>1351</v>
      </c>
      <c r="F113" s="3" t="s">
        <v>1353</v>
      </c>
      <c r="G113" s="105">
        <v>280</v>
      </c>
      <c r="H113" s="39">
        <f>SUM(G112:G113)</f>
        <v>413</v>
      </c>
      <c r="I113" s="28"/>
    </row>
    <row r="114" spans="1:9" s="34" customFormat="1" ht="25.5" x14ac:dyDescent="0.2">
      <c r="A114" s="82" t="s">
        <v>1827</v>
      </c>
      <c r="B114" s="80" t="s">
        <v>79</v>
      </c>
      <c r="C114" s="78" t="s">
        <v>1828</v>
      </c>
      <c r="D114" s="78" t="s">
        <v>1829</v>
      </c>
      <c r="E114" s="84">
        <v>102118</v>
      </c>
      <c r="F114" s="80" t="s">
        <v>1967</v>
      </c>
      <c r="G114" s="88">
        <v>178</v>
      </c>
      <c r="H114" s="79">
        <f>SUM(G114)</f>
        <v>178</v>
      </c>
      <c r="I114" s="28"/>
    </row>
    <row r="115" spans="1:9" s="34" customFormat="1" x14ac:dyDescent="0.2">
      <c r="A115" s="82" t="s">
        <v>2059</v>
      </c>
      <c r="B115" s="80" t="s">
        <v>79</v>
      </c>
      <c r="C115" s="77" t="s">
        <v>2059</v>
      </c>
      <c r="D115" s="77" t="s">
        <v>857</v>
      </c>
      <c r="E115" s="78" t="s">
        <v>2100</v>
      </c>
      <c r="F115" s="77" t="s">
        <v>402</v>
      </c>
      <c r="G115" s="107">
        <v>122</v>
      </c>
      <c r="H115" s="79">
        <f>SUM(G115)</f>
        <v>122</v>
      </c>
      <c r="I115" s="28"/>
    </row>
    <row r="116" spans="1:9" s="34" customFormat="1" x14ac:dyDescent="0.2">
      <c r="A116" s="36" t="s">
        <v>440</v>
      </c>
      <c r="B116" s="4" t="s">
        <v>178</v>
      </c>
      <c r="C116" s="19" t="s">
        <v>441</v>
      </c>
      <c r="D116" s="19" t="s">
        <v>375</v>
      </c>
      <c r="E116" s="43" t="s">
        <v>442</v>
      </c>
      <c r="F116" s="4" t="s">
        <v>443</v>
      </c>
      <c r="G116" s="105">
        <v>80</v>
      </c>
      <c r="H116" s="39"/>
      <c r="I116" s="28"/>
    </row>
    <row r="117" spans="1:9" s="34" customFormat="1" ht="38.25" x14ac:dyDescent="0.2">
      <c r="A117" s="36" t="s">
        <v>440</v>
      </c>
      <c r="B117" s="4" t="s">
        <v>178</v>
      </c>
      <c r="C117" s="41" t="s">
        <v>445</v>
      </c>
      <c r="D117" s="41" t="s">
        <v>379</v>
      </c>
      <c r="E117" s="27">
        <v>105719</v>
      </c>
      <c r="F117" s="4" t="s">
        <v>446</v>
      </c>
      <c r="G117" s="105">
        <v>100</v>
      </c>
      <c r="H117" s="39"/>
      <c r="I117" s="28"/>
    </row>
    <row r="118" spans="1:9" s="34" customFormat="1" x14ac:dyDescent="0.2">
      <c r="A118" s="36" t="s">
        <v>440</v>
      </c>
      <c r="B118" s="4" t="s">
        <v>178</v>
      </c>
      <c r="C118" s="19" t="s">
        <v>447</v>
      </c>
      <c r="D118" s="19" t="s">
        <v>14</v>
      </c>
      <c r="E118" s="43" t="s">
        <v>448</v>
      </c>
      <c r="F118" s="4" t="s">
        <v>449</v>
      </c>
      <c r="G118" s="105">
        <v>100</v>
      </c>
      <c r="H118" s="39"/>
      <c r="I118" s="28"/>
    </row>
    <row r="119" spans="1:9" s="34" customFormat="1" ht="25.5" x14ac:dyDescent="0.2">
      <c r="A119" s="6" t="s">
        <v>440</v>
      </c>
      <c r="B119" s="63" t="s">
        <v>178</v>
      </c>
      <c r="C119" s="65" t="s">
        <v>450</v>
      </c>
      <c r="D119" s="65" t="s">
        <v>163</v>
      </c>
      <c r="E119" s="65" t="s">
        <v>451</v>
      </c>
      <c r="F119" s="63" t="s">
        <v>452</v>
      </c>
      <c r="G119" s="106">
        <v>137</v>
      </c>
      <c r="H119" s="64">
        <f>SUM(G116:G119)</f>
        <v>417</v>
      </c>
      <c r="I119" s="28"/>
    </row>
    <row r="120" spans="1:9" s="34" customFormat="1" x14ac:dyDescent="0.2">
      <c r="A120" s="18" t="s">
        <v>333</v>
      </c>
      <c r="B120" s="3" t="s">
        <v>50</v>
      </c>
      <c r="C120" s="26" t="s">
        <v>333</v>
      </c>
      <c r="D120" s="26" t="s">
        <v>103</v>
      </c>
      <c r="E120" s="7" t="s">
        <v>341</v>
      </c>
      <c r="F120" s="3" t="s">
        <v>334</v>
      </c>
      <c r="G120" s="105">
        <v>95</v>
      </c>
      <c r="H120" s="39"/>
      <c r="I120" s="28"/>
    </row>
    <row r="121" spans="1:9" s="34" customFormat="1" ht="25.5" x14ac:dyDescent="0.2">
      <c r="A121" s="18" t="s">
        <v>333</v>
      </c>
      <c r="B121" s="3" t="s">
        <v>50</v>
      </c>
      <c r="C121" s="3" t="s">
        <v>335</v>
      </c>
      <c r="D121" s="3" t="s">
        <v>342</v>
      </c>
      <c r="E121" s="7" t="s">
        <v>343</v>
      </c>
      <c r="F121" s="3" t="s">
        <v>336</v>
      </c>
      <c r="G121" s="105">
        <v>98</v>
      </c>
      <c r="H121" s="39"/>
      <c r="I121" s="28"/>
    </row>
    <row r="122" spans="1:9" s="34" customFormat="1" x14ac:dyDescent="0.2">
      <c r="A122" s="18" t="s">
        <v>333</v>
      </c>
      <c r="B122" s="3" t="s">
        <v>50</v>
      </c>
      <c r="C122" s="19" t="s">
        <v>337</v>
      </c>
      <c r="D122" s="19" t="s">
        <v>344</v>
      </c>
      <c r="E122" s="7" t="s">
        <v>345</v>
      </c>
      <c r="F122" s="3" t="s">
        <v>338</v>
      </c>
      <c r="G122" s="105">
        <v>50</v>
      </c>
      <c r="H122" s="39"/>
      <c r="I122" s="28"/>
    </row>
    <row r="123" spans="1:9" s="34" customFormat="1" ht="51" x14ac:dyDescent="0.2">
      <c r="A123" s="1" t="s">
        <v>333</v>
      </c>
      <c r="B123" s="60" t="s">
        <v>50</v>
      </c>
      <c r="C123" s="71" t="s">
        <v>337</v>
      </c>
      <c r="D123" s="71" t="s">
        <v>242</v>
      </c>
      <c r="E123" s="70">
        <v>103708</v>
      </c>
      <c r="F123" s="60" t="s">
        <v>339</v>
      </c>
      <c r="G123" s="106">
        <v>50</v>
      </c>
      <c r="H123" s="64">
        <f>SUM(G120:G123)</f>
        <v>293</v>
      </c>
      <c r="I123" s="28"/>
    </row>
    <row r="124" spans="1:9" s="34" customFormat="1" ht="25.5" x14ac:dyDescent="0.2">
      <c r="A124" s="18" t="s">
        <v>1098</v>
      </c>
      <c r="B124" s="3" t="s">
        <v>79</v>
      </c>
      <c r="C124" s="3" t="s">
        <v>1099</v>
      </c>
      <c r="D124" s="3" t="s">
        <v>1100</v>
      </c>
      <c r="E124" s="7" t="s">
        <v>1104</v>
      </c>
      <c r="F124" s="3" t="s">
        <v>1101</v>
      </c>
      <c r="G124" s="105">
        <v>50</v>
      </c>
      <c r="H124" s="39"/>
      <c r="I124" s="28"/>
    </row>
    <row r="125" spans="1:9" s="34" customFormat="1" x14ac:dyDescent="0.2">
      <c r="A125" s="1" t="s">
        <v>1098</v>
      </c>
      <c r="B125" s="60" t="s">
        <v>79</v>
      </c>
      <c r="C125" s="61" t="s">
        <v>1102</v>
      </c>
      <c r="D125" s="61" t="s">
        <v>1067</v>
      </c>
      <c r="E125" s="61" t="s">
        <v>1105</v>
      </c>
      <c r="F125" s="60" t="s">
        <v>1103</v>
      </c>
      <c r="G125" s="106">
        <v>81</v>
      </c>
      <c r="H125" s="64">
        <f>SUM(G124:G125)</f>
        <v>131</v>
      </c>
      <c r="I125" s="28"/>
    </row>
    <row r="126" spans="1:9" s="34" customFormat="1" x14ac:dyDescent="0.2">
      <c r="A126" s="76" t="s">
        <v>1019</v>
      </c>
      <c r="B126" s="77" t="s">
        <v>12</v>
      </c>
      <c r="C126" s="77" t="s">
        <v>1019</v>
      </c>
      <c r="D126" s="77" t="s">
        <v>1021</v>
      </c>
      <c r="E126" s="78" t="s">
        <v>1022</v>
      </c>
      <c r="F126" s="77" t="s">
        <v>1020</v>
      </c>
      <c r="G126" s="107">
        <v>265</v>
      </c>
      <c r="H126" s="79">
        <f>SUM(G126)</f>
        <v>265</v>
      </c>
      <c r="I126" s="28"/>
    </row>
    <row r="127" spans="1:9" s="34" customFormat="1" x14ac:dyDescent="0.2">
      <c r="A127" s="82" t="s">
        <v>1980</v>
      </c>
      <c r="B127" s="80" t="s">
        <v>328</v>
      </c>
      <c r="C127" s="78" t="s">
        <v>1981</v>
      </c>
      <c r="D127" s="78" t="s">
        <v>124</v>
      </c>
      <c r="E127" s="78" t="s">
        <v>1982</v>
      </c>
      <c r="F127" s="80" t="s">
        <v>204</v>
      </c>
      <c r="G127" s="88">
        <v>209</v>
      </c>
      <c r="H127" s="79">
        <f>SUM(G127)</f>
        <v>209</v>
      </c>
      <c r="I127" s="28"/>
    </row>
    <row r="128" spans="1:9" s="34" customFormat="1" x14ac:dyDescent="0.2">
      <c r="A128" s="18" t="s">
        <v>801</v>
      </c>
      <c r="B128" s="3" t="s">
        <v>50</v>
      </c>
      <c r="C128" s="3" t="s">
        <v>802</v>
      </c>
      <c r="D128" s="3" t="s">
        <v>361</v>
      </c>
      <c r="E128" s="8" t="s">
        <v>803</v>
      </c>
      <c r="F128" s="3" t="s">
        <v>804</v>
      </c>
      <c r="G128" s="105">
        <v>90</v>
      </c>
      <c r="H128" s="39"/>
      <c r="I128" s="28"/>
    </row>
    <row r="129" spans="1:9" s="34" customFormat="1" ht="38.25" x14ac:dyDescent="0.2">
      <c r="A129" s="1" t="s">
        <v>801</v>
      </c>
      <c r="B129" s="60" t="s">
        <v>50</v>
      </c>
      <c r="C129" s="65" t="s">
        <v>801</v>
      </c>
      <c r="D129" s="65" t="s">
        <v>805</v>
      </c>
      <c r="E129" s="65" t="s">
        <v>806</v>
      </c>
      <c r="F129" s="60" t="s">
        <v>807</v>
      </c>
      <c r="G129" s="106">
        <v>88</v>
      </c>
      <c r="H129" s="64">
        <f>SUM(G128:G129)</f>
        <v>178</v>
      </c>
      <c r="I129" s="28"/>
    </row>
    <row r="130" spans="1:9" s="34" customFormat="1" ht="25.5" x14ac:dyDescent="0.2">
      <c r="A130" s="36" t="s">
        <v>411</v>
      </c>
      <c r="B130" s="4" t="s">
        <v>220</v>
      </c>
      <c r="C130" s="7" t="s">
        <v>412</v>
      </c>
      <c r="D130" s="7" t="s">
        <v>419</v>
      </c>
      <c r="E130" s="45" t="s">
        <v>418</v>
      </c>
      <c r="F130" s="4" t="s">
        <v>413</v>
      </c>
      <c r="G130" s="38">
        <v>175</v>
      </c>
      <c r="H130" s="39"/>
      <c r="I130" s="28"/>
    </row>
    <row r="131" spans="1:9" s="34" customFormat="1" x14ac:dyDescent="0.2">
      <c r="A131" s="6" t="s">
        <v>411</v>
      </c>
      <c r="B131" s="63" t="s">
        <v>220</v>
      </c>
      <c r="C131" s="67" t="s">
        <v>414</v>
      </c>
      <c r="D131" s="67" t="s">
        <v>415</v>
      </c>
      <c r="E131" s="61" t="s">
        <v>420</v>
      </c>
      <c r="F131" s="63" t="s">
        <v>416</v>
      </c>
      <c r="G131" s="68">
        <v>212</v>
      </c>
      <c r="H131" s="64">
        <f>SUM(G130:G131)</f>
        <v>387</v>
      </c>
      <c r="I131" s="28"/>
    </row>
    <row r="132" spans="1:9" s="34" customFormat="1" x14ac:dyDescent="0.2">
      <c r="A132" s="18" t="s">
        <v>282</v>
      </c>
      <c r="B132" s="3" t="s">
        <v>220</v>
      </c>
      <c r="C132" s="26" t="s">
        <v>283</v>
      </c>
      <c r="D132" s="26" t="s">
        <v>284</v>
      </c>
      <c r="E132" s="37" t="s">
        <v>288</v>
      </c>
      <c r="F132" s="3" t="s">
        <v>285</v>
      </c>
      <c r="G132" s="105">
        <v>155</v>
      </c>
      <c r="H132" s="39"/>
      <c r="I132" s="28"/>
    </row>
    <row r="133" spans="1:9" s="34" customFormat="1" ht="25.5" x14ac:dyDescent="0.2">
      <c r="A133" s="1" t="s">
        <v>282</v>
      </c>
      <c r="B133" s="60" t="s">
        <v>220</v>
      </c>
      <c r="C133" s="60" t="s">
        <v>282</v>
      </c>
      <c r="D133" s="60" t="s">
        <v>290</v>
      </c>
      <c r="E133" s="63" t="s">
        <v>289</v>
      </c>
      <c r="F133" s="60" t="s">
        <v>286</v>
      </c>
      <c r="G133" s="106">
        <v>133</v>
      </c>
      <c r="H133" s="64">
        <f>SUM(G132:G133)</f>
        <v>288</v>
      </c>
      <c r="I133" s="28"/>
    </row>
    <row r="134" spans="1:9" s="34" customFormat="1" x14ac:dyDescent="0.2">
      <c r="A134" s="18" t="s">
        <v>95</v>
      </c>
      <c r="B134" s="3" t="s">
        <v>86</v>
      </c>
      <c r="C134" s="3" t="s">
        <v>95</v>
      </c>
      <c r="D134" s="3" t="s">
        <v>96</v>
      </c>
      <c r="E134" s="4" t="s">
        <v>113</v>
      </c>
      <c r="F134" s="3" t="s">
        <v>20</v>
      </c>
      <c r="G134" s="105">
        <v>80</v>
      </c>
      <c r="H134" s="39"/>
      <c r="I134" s="28"/>
    </row>
    <row r="135" spans="1:9" s="34" customFormat="1" x14ac:dyDescent="0.2">
      <c r="A135" s="18" t="s">
        <v>95</v>
      </c>
      <c r="B135" s="3" t="s">
        <v>86</v>
      </c>
      <c r="C135" s="3" t="s">
        <v>95</v>
      </c>
      <c r="D135" s="3" t="s">
        <v>97</v>
      </c>
      <c r="E135" s="35" t="s">
        <v>112</v>
      </c>
      <c r="F135" s="3" t="s">
        <v>20</v>
      </c>
      <c r="G135" s="105">
        <v>70</v>
      </c>
      <c r="H135" s="39"/>
      <c r="I135" s="28"/>
    </row>
    <row r="136" spans="1:9" s="34" customFormat="1" ht="38.25" x14ac:dyDescent="0.2">
      <c r="A136" s="18" t="s">
        <v>95</v>
      </c>
      <c r="B136" s="3" t="s">
        <v>86</v>
      </c>
      <c r="C136" s="26" t="s">
        <v>95</v>
      </c>
      <c r="D136" s="26" t="s">
        <v>104</v>
      </c>
      <c r="E136" s="26" t="s">
        <v>105</v>
      </c>
      <c r="F136" s="3" t="s">
        <v>114</v>
      </c>
      <c r="G136" s="105">
        <v>55</v>
      </c>
      <c r="H136" s="39"/>
      <c r="I136" s="28"/>
    </row>
    <row r="137" spans="1:9" s="34" customFormat="1" x14ac:dyDescent="0.2">
      <c r="A137" s="18" t="s">
        <v>95</v>
      </c>
      <c r="B137" s="3" t="s">
        <v>86</v>
      </c>
      <c r="C137" s="26" t="s">
        <v>95</v>
      </c>
      <c r="D137" s="26" t="s">
        <v>103</v>
      </c>
      <c r="E137" s="26" t="s">
        <v>106</v>
      </c>
      <c r="F137" s="3" t="s">
        <v>107</v>
      </c>
      <c r="G137" s="105">
        <v>120</v>
      </c>
      <c r="H137" s="39"/>
      <c r="I137" s="28"/>
    </row>
    <row r="138" spans="1:9" s="34" customFormat="1" ht="25.5" x14ac:dyDescent="0.2">
      <c r="A138" s="18" t="s">
        <v>95</v>
      </c>
      <c r="B138" s="3" t="s">
        <v>86</v>
      </c>
      <c r="C138" s="3" t="s">
        <v>98</v>
      </c>
      <c r="D138" s="3" t="s">
        <v>99</v>
      </c>
      <c r="E138" s="4" t="s">
        <v>111</v>
      </c>
      <c r="F138" s="3" t="s">
        <v>20</v>
      </c>
      <c r="G138" s="105">
        <v>82</v>
      </c>
      <c r="H138" s="39"/>
      <c r="I138" s="28"/>
    </row>
    <row r="139" spans="1:9" s="34" customFormat="1" x14ac:dyDescent="0.2">
      <c r="A139" s="18" t="s">
        <v>95</v>
      </c>
      <c r="B139" s="3" t="s">
        <v>86</v>
      </c>
      <c r="C139" s="41" t="s">
        <v>95</v>
      </c>
      <c r="D139" s="41" t="s">
        <v>2278</v>
      </c>
      <c r="E139" s="42" t="s">
        <v>108</v>
      </c>
      <c r="F139" s="3" t="s">
        <v>100</v>
      </c>
      <c r="G139" s="105">
        <v>72</v>
      </c>
      <c r="H139" s="39"/>
      <c r="I139" s="28"/>
    </row>
    <row r="140" spans="1:9" s="34" customFormat="1" x14ac:dyDescent="0.2">
      <c r="A140" s="1" t="s">
        <v>95</v>
      </c>
      <c r="B140" s="60" t="s">
        <v>86</v>
      </c>
      <c r="C140" s="65" t="s">
        <v>95</v>
      </c>
      <c r="D140" s="65" t="s">
        <v>109</v>
      </c>
      <c r="E140" s="81" t="s">
        <v>110</v>
      </c>
      <c r="F140" s="60" t="s">
        <v>101</v>
      </c>
      <c r="G140" s="106">
        <v>63</v>
      </c>
      <c r="H140" s="64">
        <f>SUM(G134:G140)</f>
        <v>542</v>
      </c>
      <c r="I140" s="28"/>
    </row>
    <row r="141" spans="1:9" s="34" customFormat="1" ht="25.5" x14ac:dyDescent="0.2">
      <c r="A141" s="18" t="s">
        <v>159</v>
      </c>
      <c r="B141" s="3" t="s">
        <v>15</v>
      </c>
      <c r="C141" s="7" t="s">
        <v>166</v>
      </c>
      <c r="D141" s="7" t="s">
        <v>75</v>
      </c>
      <c r="E141" s="8" t="s">
        <v>167</v>
      </c>
      <c r="F141" s="3" t="s">
        <v>160</v>
      </c>
      <c r="G141" s="105">
        <v>260</v>
      </c>
      <c r="H141" s="39"/>
      <c r="I141" s="28"/>
    </row>
    <row r="142" spans="1:9" s="34" customFormat="1" x14ac:dyDescent="0.2">
      <c r="A142" s="18" t="s">
        <v>159</v>
      </c>
      <c r="B142" s="3" t="s">
        <v>15</v>
      </c>
      <c r="C142" s="43" t="s">
        <v>161</v>
      </c>
      <c r="D142" s="43" t="s">
        <v>168</v>
      </c>
      <c r="E142" s="43" t="s">
        <v>169</v>
      </c>
      <c r="F142" s="3" t="s">
        <v>170</v>
      </c>
      <c r="G142" s="105">
        <v>70</v>
      </c>
      <c r="H142" s="39"/>
      <c r="I142" s="28"/>
    </row>
    <row r="143" spans="1:9" s="34" customFormat="1" x14ac:dyDescent="0.2">
      <c r="A143" s="1" t="s">
        <v>159</v>
      </c>
      <c r="B143" s="60" t="s">
        <v>15</v>
      </c>
      <c r="C143" s="65" t="s">
        <v>162</v>
      </c>
      <c r="D143" s="65" t="s">
        <v>163</v>
      </c>
      <c r="E143" s="65" t="s">
        <v>171</v>
      </c>
      <c r="F143" s="60" t="s">
        <v>164</v>
      </c>
      <c r="G143" s="106">
        <v>71</v>
      </c>
      <c r="H143" s="64">
        <f>SUM(G141:G143)</f>
        <v>401</v>
      </c>
      <c r="I143" s="28"/>
    </row>
    <row r="144" spans="1:9" s="34" customFormat="1" x14ac:dyDescent="0.2">
      <c r="A144" s="18" t="s">
        <v>1216</v>
      </c>
      <c r="B144" s="3" t="s">
        <v>86</v>
      </c>
      <c r="C144" s="26" t="s">
        <v>1217</v>
      </c>
      <c r="D144" s="26" t="s">
        <v>973</v>
      </c>
      <c r="E144" s="26" t="s">
        <v>1223</v>
      </c>
      <c r="F144" s="3" t="s">
        <v>1218</v>
      </c>
      <c r="G144" s="105">
        <v>400</v>
      </c>
      <c r="H144" s="39"/>
      <c r="I144" s="28"/>
    </row>
    <row r="145" spans="1:9" s="34" customFormat="1" x14ac:dyDescent="0.2">
      <c r="A145" s="18" t="s">
        <v>1216</v>
      </c>
      <c r="B145" s="3" t="s">
        <v>86</v>
      </c>
      <c r="C145" s="19" t="s">
        <v>1219</v>
      </c>
      <c r="D145" s="19" t="s">
        <v>205</v>
      </c>
      <c r="E145" s="43" t="s">
        <v>1224</v>
      </c>
      <c r="F145" s="3" t="s">
        <v>1220</v>
      </c>
      <c r="G145" s="105">
        <v>350</v>
      </c>
      <c r="H145" s="39"/>
      <c r="I145" s="28"/>
    </row>
    <row r="146" spans="1:9" s="34" customFormat="1" ht="25.5" x14ac:dyDescent="0.2">
      <c r="A146" s="1" t="s">
        <v>1216</v>
      </c>
      <c r="B146" s="60" t="s">
        <v>86</v>
      </c>
      <c r="C146" s="61" t="s">
        <v>1221</v>
      </c>
      <c r="D146" s="61" t="s">
        <v>1222</v>
      </c>
      <c r="E146" s="75" t="s">
        <v>1225</v>
      </c>
      <c r="F146" s="60" t="s">
        <v>1226</v>
      </c>
      <c r="G146" s="106">
        <v>181</v>
      </c>
      <c r="H146" s="64">
        <f>SUM(G144:G146)</f>
        <v>931</v>
      </c>
      <c r="I146" s="28"/>
    </row>
    <row r="147" spans="1:9" s="34" customFormat="1" ht="25.5" x14ac:dyDescent="0.2">
      <c r="A147" s="23" t="s">
        <v>9</v>
      </c>
      <c r="B147" s="4" t="s">
        <v>184</v>
      </c>
      <c r="C147" s="26" t="s">
        <v>2130</v>
      </c>
      <c r="D147" s="26" t="s">
        <v>124</v>
      </c>
      <c r="E147" s="37" t="s">
        <v>2131</v>
      </c>
      <c r="F147" s="4" t="s">
        <v>2132</v>
      </c>
      <c r="G147" s="38">
        <v>224</v>
      </c>
      <c r="H147" s="39"/>
      <c r="I147" s="28"/>
    </row>
    <row r="148" spans="1:9" s="34" customFormat="1" ht="25.5" x14ac:dyDescent="0.2">
      <c r="A148" s="23" t="s">
        <v>9</v>
      </c>
      <c r="B148" s="4" t="s">
        <v>184</v>
      </c>
      <c r="C148" s="19" t="s">
        <v>9</v>
      </c>
      <c r="D148" s="19" t="s">
        <v>2133</v>
      </c>
      <c r="E148" s="43" t="s">
        <v>2134</v>
      </c>
      <c r="F148" s="4" t="s">
        <v>2135</v>
      </c>
      <c r="G148" s="38">
        <v>70</v>
      </c>
      <c r="H148" s="39"/>
      <c r="I148" s="28"/>
    </row>
    <row r="149" spans="1:9" s="34" customFormat="1" x14ac:dyDescent="0.2">
      <c r="A149" s="23" t="s">
        <v>9</v>
      </c>
      <c r="B149" s="4" t="s">
        <v>184</v>
      </c>
      <c r="C149" s="7" t="s">
        <v>2136</v>
      </c>
      <c r="D149" s="7" t="s">
        <v>1042</v>
      </c>
      <c r="E149" s="8" t="s">
        <v>2137</v>
      </c>
      <c r="F149" s="4" t="s">
        <v>2138</v>
      </c>
      <c r="G149" s="38">
        <v>50</v>
      </c>
      <c r="H149" s="39"/>
      <c r="I149" s="28"/>
    </row>
    <row r="150" spans="1:9" s="34" customFormat="1" x14ac:dyDescent="0.2">
      <c r="A150" s="6" t="s">
        <v>9</v>
      </c>
      <c r="B150" s="63" t="s">
        <v>184</v>
      </c>
      <c r="C150" s="98" t="s">
        <v>2139</v>
      </c>
      <c r="D150" s="69" t="s">
        <v>2140</v>
      </c>
      <c r="E150" s="66">
        <v>105108</v>
      </c>
      <c r="F150" s="63" t="s">
        <v>2141</v>
      </c>
      <c r="G150" s="68">
        <v>80</v>
      </c>
      <c r="H150" s="64">
        <f>SUM(G147:G150)</f>
        <v>424</v>
      </c>
      <c r="I150" s="28"/>
    </row>
    <row r="151" spans="1:9" s="34" customFormat="1" ht="25.5" x14ac:dyDescent="0.2">
      <c r="A151" s="23" t="s">
        <v>1929</v>
      </c>
      <c r="B151" s="4" t="s">
        <v>178</v>
      </c>
      <c r="C151" s="7" t="s">
        <v>1929</v>
      </c>
      <c r="D151" s="7" t="s">
        <v>1933</v>
      </c>
      <c r="E151" s="12">
        <v>104766</v>
      </c>
      <c r="F151" s="4" t="s">
        <v>1084</v>
      </c>
      <c r="G151" s="38">
        <v>155</v>
      </c>
      <c r="H151" s="39"/>
      <c r="I151" s="28"/>
    </row>
    <row r="152" spans="1:9" s="34" customFormat="1" ht="25.5" x14ac:dyDescent="0.2">
      <c r="A152" s="6" t="s">
        <v>1929</v>
      </c>
      <c r="B152" s="63" t="s">
        <v>178</v>
      </c>
      <c r="C152" s="65" t="s">
        <v>1930</v>
      </c>
      <c r="D152" s="65" t="s">
        <v>313</v>
      </c>
      <c r="E152" s="65" t="s">
        <v>1931</v>
      </c>
      <c r="F152" s="67" t="s">
        <v>1932</v>
      </c>
      <c r="G152" s="68">
        <v>169</v>
      </c>
      <c r="H152" s="64">
        <f>SUM(G151:G152)</f>
        <v>324</v>
      </c>
      <c r="I152" s="28"/>
    </row>
    <row r="153" spans="1:9" s="34" customFormat="1" x14ac:dyDescent="0.2">
      <c r="A153" s="18" t="s">
        <v>1289</v>
      </c>
      <c r="B153" s="3" t="s">
        <v>12</v>
      </c>
      <c r="C153" s="7" t="s">
        <v>1289</v>
      </c>
      <c r="D153" s="7" t="s">
        <v>1290</v>
      </c>
      <c r="E153" s="7" t="s">
        <v>1298</v>
      </c>
      <c r="F153" s="3" t="s">
        <v>1299</v>
      </c>
      <c r="G153" s="105">
        <v>150</v>
      </c>
      <c r="H153" s="39"/>
      <c r="I153" s="28"/>
    </row>
    <row r="154" spans="1:9" s="34" customFormat="1" x14ac:dyDescent="0.2">
      <c r="A154" s="18" t="s">
        <v>1289</v>
      </c>
      <c r="B154" s="3" t="s">
        <v>12</v>
      </c>
      <c r="C154" s="3" t="s">
        <v>1291</v>
      </c>
      <c r="D154" s="3" t="s">
        <v>1292</v>
      </c>
      <c r="E154" s="9" t="s">
        <v>1301</v>
      </c>
      <c r="F154" s="3" t="s">
        <v>20</v>
      </c>
      <c r="G154" s="105">
        <v>60</v>
      </c>
      <c r="H154" s="39"/>
      <c r="I154" s="28"/>
    </row>
    <row r="155" spans="1:9" s="34" customFormat="1" x14ac:dyDescent="0.2">
      <c r="A155" s="18" t="s">
        <v>1289</v>
      </c>
      <c r="B155" s="3" t="s">
        <v>12</v>
      </c>
      <c r="C155" s="3" t="s">
        <v>1293</v>
      </c>
      <c r="D155" s="3" t="s">
        <v>1294</v>
      </c>
      <c r="E155" s="9" t="s">
        <v>1300</v>
      </c>
      <c r="F155" s="3" t="s">
        <v>1295</v>
      </c>
      <c r="G155" s="105">
        <v>199</v>
      </c>
      <c r="H155" s="39"/>
      <c r="I155" s="28"/>
    </row>
    <row r="156" spans="1:9" s="34" customFormat="1" x14ac:dyDescent="0.2">
      <c r="A156" s="1" t="s">
        <v>1289</v>
      </c>
      <c r="B156" s="60" t="s">
        <v>12</v>
      </c>
      <c r="C156" s="60" t="s">
        <v>1296</v>
      </c>
      <c r="D156" s="60" t="s">
        <v>21</v>
      </c>
      <c r="E156" s="69" t="s">
        <v>1297</v>
      </c>
      <c r="F156" s="60" t="s">
        <v>1195</v>
      </c>
      <c r="G156" s="106">
        <v>100</v>
      </c>
      <c r="H156" s="64">
        <f>SUM(G153:G156)</f>
        <v>509</v>
      </c>
      <c r="I156" s="28"/>
    </row>
    <row r="157" spans="1:9" s="34" customFormat="1" ht="25.5" x14ac:dyDescent="0.2">
      <c r="A157" s="18" t="s">
        <v>10</v>
      </c>
      <c r="B157" s="3" t="s">
        <v>8</v>
      </c>
      <c r="C157" s="3" t="s">
        <v>372</v>
      </c>
      <c r="D157" s="3" t="s">
        <v>380</v>
      </c>
      <c r="E157" s="9" t="s">
        <v>381</v>
      </c>
      <c r="F157" s="3" t="s">
        <v>373</v>
      </c>
      <c r="G157" s="105">
        <v>95</v>
      </c>
      <c r="H157" s="39"/>
      <c r="I157" s="28"/>
    </row>
    <row r="158" spans="1:9" s="34" customFormat="1" ht="25.5" x14ac:dyDescent="0.2">
      <c r="A158" s="18" t="s">
        <v>10</v>
      </c>
      <c r="B158" s="3" t="s">
        <v>8</v>
      </c>
      <c r="C158" s="7" t="s">
        <v>382</v>
      </c>
      <c r="D158" s="7" t="s">
        <v>383</v>
      </c>
      <c r="E158" s="12">
        <v>102194</v>
      </c>
      <c r="F158" s="3" t="s">
        <v>2145</v>
      </c>
      <c r="G158" s="105">
        <v>240</v>
      </c>
      <c r="H158" s="39"/>
      <c r="I158" s="28"/>
    </row>
    <row r="159" spans="1:9" s="34" customFormat="1" x14ac:dyDescent="0.2">
      <c r="A159" s="18" t="s">
        <v>10</v>
      </c>
      <c r="B159" s="3" t="s">
        <v>8</v>
      </c>
      <c r="C159" s="3" t="s">
        <v>374</v>
      </c>
      <c r="D159" s="3" t="s">
        <v>375</v>
      </c>
      <c r="E159" s="9" t="s">
        <v>2142</v>
      </c>
      <c r="F159" s="3" t="s">
        <v>376</v>
      </c>
      <c r="G159" s="105">
        <v>180</v>
      </c>
      <c r="H159" s="39"/>
      <c r="I159" s="28"/>
    </row>
    <row r="160" spans="1:9" s="34" customFormat="1" ht="25.5" x14ac:dyDescent="0.2">
      <c r="A160" s="1" t="s">
        <v>10</v>
      </c>
      <c r="B160" s="60" t="s">
        <v>8</v>
      </c>
      <c r="C160" s="67" t="s">
        <v>377</v>
      </c>
      <c r="D160" s="67" t="s">
        <v>2143</v>
      </c>
      <c r="E160" s="67" t="s">
        <v>2144</v>
      </c>
      <c r="F160" s="60" t="s">
        <v>378</v>
      </c>
      <c r="G160" s="106">
        <v>158</v>
      </c>
      <c r="H160" s="64">
        <f>SUM(G157:G160)</f>
        <v>673</v>
      </c>
      <c r="I160" s="28"/>
    </row>
    <row r="161" spans="1:9" s="34" customFormat="1" x14ac:dyDescent="0.2">
      <c r="A161" s="23" t="s">
        <v>1464</v>
      </c>
      <c r="B161" s="4" t="s">
        <v>248</v>
      </c>
      <c r="C161" s="7" t="s">
        <v>1834</v>
      </c>
      <c r="D161" s="7" t="s">
        <v>157</v>
      </c>
      <c r="E161" s="15" t="s">
        <v>1835</v>
      </c>
      <c r="F161" s="4" t="s">
        <v>1836</v>
      </c>
      <c r="G161" s="38">
        <v>330</v>
      </c>
      <c r="H161" s="39"/>
      <c r="I161" s="28"/>
    </row>
    <row r="162" spans="1:9" s="34" customFormat="1" x14ac:dyDescent="0.2">
      <c r="A162" s="23" t="s">
        <v>1464</v>
      </c>
      <c r="B162" s="4" t="s">
        <v>248</v>
      </c>
      <c r="C162" s="7" t="s">
        <v>1837</v>
      </c>
      <c r="D162" s="7" t="s">
        <v>2277</v>
      </c>
      <c r="E162" s="8" t="s">
        <v>1838</v>
      </c>
      <c r="F162" s="4" t="s">
        <v>1839</v>
      </c>
      <c r="G162" s="38">
        <v>254</v>
      </c>
      <c r="H162" s="39">
        <f>SUM(G161:G162)</f>
        <v>584</v>
      </c>
      <c r="I162" s="28"/>
    </row>
    <row r="163" spans="1:9" s="34" customFormat="1" x14ac:dyDescent="0.2">
      <c r="A163" s="76" t="s">
        <v>1760</v>
      </c>
      <c r="B163" s="77" t="s">
        <v>178</v>
      </c>
      <c r="C163" s="78" t="s">
        <v>1760</v>
      </c>
      <c r="D163" s="85" t="s">
        <v>1761</v>
      </c>
      <c r="E163" s="85" t="s">
        <v>1762</v>
      </c>
      <c r="F163" s="77" t="s">
        <v>1763</v>
      </c>
      <c r="G163" s="107">
        <v>270</v>
      </c>
      <c r="H163" s="79">
        <f>SUM(G163)</f>
        <v>270</v>
      </c>
      <c r="I163" s="28"/>
    </row>
    <row r="164" spans="1:9" s="34" customFormat="1" x14ac:dyDescent="0.2">
      <c r="A164" s="23" t="s">
        <v>340</v>
      </c>
      <c r="B164" s="4" t="s">
        <v>50</v>
      </c>
      <c r="C164" s="20" t="s">
        <v>720</v>
      </c>
      <c r="D164" s="9" t="s">
        <v>1871</v>
      </c>
      <c r="E164" s="9" t="s">
        <v>1872</v>
      </c>
      <c r="F164" s="4" t="s">
        <v>1878</v>
      </c>
      <c r="G164" s="38">
        <v>150</v>
      </c>
      <c r="H164" s="39"/>
      <c r="I164" s="28"/>
    </row>
    <row r="165" spans="1:9" s="34" customFormat="1" ht="25.5" x14ac:dyDescent="0.2">
      <c r="A165" s="23" t="s">
        <v>340</v>
      </c>
      <c r="B165" s="4" t="s">
        <v>50</v>
      </c>
      <c r="C165" s="26" t="s">
        <v>1873</v>
      </c>
      <c r="D165" s="26" t="s">
        <v>1874</v>
      </c>
      <c r="E165" s="37" t="s">
        <v>1875</v>
      </c>
      <c r="F165" s="4" t="s">
        <v>1876</v>
      </c>
      <c r="G165" s="38">
        <v>120</v>
      </c>
      <c r="H165" s="39"/>
      <c r="I165" s="28"/>
    </row>
    <row r="166" spans="1:9" s="34" customFormat="1" ht="25.5" x14ac:dyDescent="0.2">
      <c r="A166" s="23" t="s">
        <v>340</v>
      </c>
      <c r="B166" s="4" t="s">
        <v>50</v>
      </c>
      <c r="C166" s="7" t="s">
        <v>1879</v>
      </c>
      <c r="D166" s="7" t="s">
        <v>163</v>
      </c>
      <c r="E166" s="7" t="s">
        <v>1880</v>
      </c>
      <c r="F166" s="7" t="s">
        <v>1881</v>
      </c>
      <c r="G166" s="5">
        <v>105</v>
      </c>
      <c r="H166" s="39"/>
      <c r="I166" s="28"/>
    </row>
    <row r="167" spans="1:9" s="34" customFormat="1" x14ac:dyDescent="0.2">
      <c r="A167" s="6" t="s">
        <v>340</v>
      </c>
      <c r="B167" s="63" t="s">
        <v>50</v>
      </c>
      <c r="C167" s="65" t="s">
        <v>1877</v>
      </c>
      <c r="D167" s="65" t="s">
        <v>138</v>
      </c>
      <c r="E167" s="70">
        <v>104891</v>
      </c>
      <c r="F167" s="63" t="s">
        <v>215</v>
      </c>
      <c r="G167" s="68">
        <v>600</v>
      </c>
      <c r="H167" s="64">
        <f>SUM(G164:G167)</f>
        <v>975</v>
      </c>
      <c r="I167" s="28"/>
    </row>
    <row r="168" spans="1:9" s="34" customFormat="1" x14ac:dyDescent="0.2">
      <c r="A168" s="36" t="s">
        <v>453</v>
      </c>
      <c r="B168" s="3" t="s">
        <v>12</v>
      </c>
      <c r="C168" s="26" t="s">
        <v>454</v>
      </c>
      <c r="D168" s="26" t="s">
        <v>255</v>
      </c>
      <c r="E168" s="26" t="s">
        <v>455</v>
      </c>
      <c r="F168" s="3" t="s">
        <v>155</v>
      </c>
      <c r="G168" s="105">
        <v>182</v>
      </c>
      <c r="H168" s="39"/>
      <c r="I168" s="28"/>
    </row>
    <row r="169" spans="1:9" s="34" customFormat="1" ht="25.5" x14ac:dyDescent="0.2">
      <c r="A169" s="6" t="s">
        <v>453</v>
      </c>
      <c r="B169" s="60" t="s">
        <v>12</v>
      </c>
      <c r="C169" s="60" t="s">
        <v>456</v>
      </c>
      <c r="D169" s="63" t="s">
        <v>457</v>
      </c>
      <c r="E169" s="61" t="s">
        <v>458</v>
      </c>
      <c r="F169" s="60" t="s">
        <v>459</v>
      </c>
      <c r="G169" s="106">
        <v>292</v>
      </c>
      <c r="H169" s="64">
        <f>SUM(G168:G169)</f>
        <v>474</v>
      </c>
      <c r="I169" s="28"/>
    </row>
    <row r="170" spans="1:9" s="34" customFormat="1" x14ac:dyDescent="0.2">
      <c r="A170" s="18" t="s">
        <v>633</v>
      </c>
      <c r="B170" s="3" t="s">
        <v>93</v>
      </c>
      <c r="C170" s="19" t="s">
        <v>1181</v>
      </c>
      <c r="D170" s="3" t="s">
        <v>1182</v>
      </c>
      <c r="E170" s="12">
        <v>106562</v>
      </c>
      <c r="F170" s="3" t="s">
        <v>1179</v>
      </c>
      <c r="G170" s="105">
        <v>120</v>
      </c>
      <c r="H170" s="39"/>
      <c r="I170" s="28"/>
    </row>
    <row r="171" spans="1:9" s="34" customFormat="1" x14ac:dyDescent="0.2">
      <c r="A171" s="18" t="s">
        <v>633</v>
      </c>
      <c r="B171" s="3" t="s">
        <v>93</v>
      </c>
      <c r="C171" s="19" t="s">
        <v>1180</v>
      </c>
      <c r="D171" s="41" t="s">
        <v>1183</v>
      </c>
      <c r="E171" s="42" t="s">
        <v>1184</v>
      </c>
      <c r="F171" s="3" t="s">
        <v>1185</v>
      </c>
      <c r="G171" s="105">
        <v>100</v>
      </c>
      <c r="H171" s="39"/>
      <c r="I171" s="28"/>
    </row>
    <row r="172" spans="1:9" s="34" customFormat="1" x14ac:dyDescent="0.2">
      <c r="A172" s="18" t="s">
        <v>633</v>
      </c>
      <c r="B172" s="3" t="s">
        <v>93</v>
      </c>
      <c r="C172" s="3" t="s">
        <v>1186</v>
      </c>
      <c r="D172" s="3" t="s">
        <v>2276</v>
      </c>
      <c r="E172" s="2" t="s">
        <v>1187</v>
      </c>
      <c r="F172" s="3" t="s">
        <v>376</v>
      </c>
      <c r="G172" s="105">
        <v>174</v>
      </c>
      <c r="H172" s="39">
        <f>SUM(G170:G172)</f>
        <v>394</v>
      </c>
      <c r="I172" s="28"/>
    </row>
    <row r="173" spans="1:9" s="34" customFormat="1" ht="38.25" x14ac:dyDescent="0.2">
      <c r="A173" s="82" t="s">
        <v>76</v>
      </c>
      <c r="B173" s="80" t="s">
        <v>79</v>
      </c>
      <c r="C173" s="78" t="s">
        <v>76</v>
      </c>
      <c r="D173" s="78" t="s">
        <v>77</v>
      </c>
      <c r="E173" s="78" t="s">
        <v>78</v>
      </c>
      <c r="F173" s="80" t="s">
        <v>81</v>
      </c>
      <c r="G173" s="88">
        <v>115</v>
      </c>
      <c r="H173" s="79">
        <f>SUM(G173)</f>
        <v>115</v>
      </c>
      <c r="I173" s="28"/>
    </row>
    <row r="174" spans="1:9" s="34" customFormat="1" ht="25.5" x14ac:dyDescent="0.2">
      <c r="A174" s="76" t="s">
        <v>1435</v>
      </c>
      <c r="B174" s="77" t="s">
        <v>86</v>
      </c>
      <c r="C174" s="77" t="s">
        <v>1436</v>
      </c>
      <c r="D174" s="77" t="s">
        <v>1439</v>
      </c>
      <c r="E174" s="78" t="s">
        <v>1438</v>
      </c>
      <c r="F174" s="77" t="s">
        <v>1437</v>
      </c>
      <c r="G174" s="107">
        <v>350</v>
      </c>
      <c r="H174" s="79">
        <f>SUM(G174)</f>
        <v>350</v>
      </c>
      <c r="I174" s="28"/>
    </row>
    <row r="175" spans="1:9" s="34" customFormat="1" x14ac:dyDescent="0.2">
      <c r="A175" s="18" t="s">
        <v>640</v>
      </c>
      <c r="B175" s="3" t="s">
        <v>184</v>
      </c>
      <c r="C175" s="10" t="s">
        <v>641</v>
      </c>
      <c r="D175" s="26" t="s">
        <v>645</v>
      </c>
      <c r="E175" s="37" t="s">
        <v>646</v>
      </c>
      <c r="F175" s="3" t="s">
        <v>642</v>
      </c>
      <c r="G175" s="105">
        <v>146</v>
      </c>
      <c r="H175" s="39"/>
      <c r="I175" s="28"/>
    </row>
    <row r="176" spans="1:9" s="34" customFormat="1" ht="25.5" x14ac:dyDescent="0.2">
      <c r="A176" s="18" t="s">
        <v>640</v>
      </c>
      <c r="B176" s="3" t="s">
        <v>184</v>
      </c>
      <c r="C176" s="3" t="s">
        <v>648</v>
      </c>
      <c r="D176" s="3" t="s">
        <v>126</v>
      </c>
      <c r="E176" s="2" t="s">
        <v>647</v>
      </c>
      <c r="F176" s="3" t="s">
        <v>643</v>
      </c>
      <c r="G176" s="105">
        <v>146</v>
      </c>
      <c r="H176" s="39"/>
      <c r="I176" s="28"/>
    </row>
    <row r="177" spans="1:9" s="34" customFormat="1" ht="25.5" x14ac:dyDescent="0.2">
      <c r="A177" s="1" t="s">
        <v>640</v>
      </c>
      <c r="B177" s="60" t="s">
        <v>184</v>
      </c>
      <c r="C177" s="93" t="s">
        <v>649</v>
      </c>
      <c r="D177" s="65" t="s">
        <v>650</v>
      </c>
      <c r="E177" s="81" t="s">
        <v>651</v>
      </c>
      <c r="F177" s="60" t="s">
        <v>644</v>
      </c>
      <c r="G177" s="106">
        <v>146</v>
      </c>
      <c r="H177" s="64">
        <f>SUM(G175:G177)</f>
        <v>438</v>
      </c>
      <c r="I177" s="28"/>
    </row>
    <row r="178" spans="1:9" s="34" customFormat="1" ht="25.5" x14ac:dyDescent="0.2">
      <c r="A178" s="23" t="s">
        <v>102</v>
      </c>
      <c r="B178" s="3" t="s">
        <v>86</v>
      </c>
      <c r="C178" s="19" t="s">
        <v>901</v>
      </c>
      <c r="D178" s="19" t="s">
        <v>342</v>
      </c>
      <c r="E178" s="43" t="s">
        <v>913</v>
      </c>
      <c r="F178" s="3" t="s">
        <v>902</v>
      </c>
      <c r="G178" s="105">
        <v>412</v>
      </c>
      <c r="H178" s="39"/>
      <c r="I178" s="28"/>
    </row>
    <row r="179" spans="1:9" s="34" customFormat="1" x14ac:dyDescent="0.2">
      <c r="A179" s="36" t="s">
        <v>102</v>
      </c>
      <c r="B179" s="3" t="s">
        <v>86</v>
      </c>
      <c r="C179" s="3" t="s">
        <v>903</v>
      </c>
      <c r="D179" s="3" t="s">
        <v>904</v>
      </c>
      <c r="E179" s="2" t="s">
        <v>925</v>
      </c>
      <c r="F179" s="3" t="s">
        <v>905</v>
      </c>
      <c r="G179" s="105">
        <v>400</v>
      </c>
      <c r="H179" s="39"/>
      <c r="I179" s="28"/>
    </row>
    <row r="180" spans="1:9" s="34" customFormat="1" x14ac:dyDescent="0.2">
      <c r="A180" s="23" t="s">
        <v>102</v>
      </c>
      <c r="B180" s="3" t="s">
        <v>86</v>
      </c>
      <c r="C180" s="3" t="s">
        <v>922</v>
      </c>
      <c r="D180" s="3" t="s">
        <v>923</v>
      </c>
      <c r="E180" s="2" t="s">
        <v>924</v>
      </c>
      <c r="F180" s="3" t="s">
        <v>204</v>
      </c>
      <c r="G180" s="105">
        <v>277</v>
      </c>
      <c r="H180" s="39"/>
      <c r="I180" s="28"/>
    </row>
    <row r="181" spans="1:9" s="34" customFormat="1" ht="25.5" x14ac:dyDescent="0.2">
      <c r="A181" s="23" t="s">
        <v>102</v>
      </c>
      <c r="B181" s="3" t="s">
        <v>86</v>
      </c>
      <c r="C181" s="26" t="s">
        <v>914</v>
      </c>
      <c r="D181" s="26" t="s">
        <v>915</v>
      </c>
      <c r="E181" s="26" t="s">
        <v>916</v>
      </c>
      <c r="F181" s="3" t="s">
        <v>2290</v>
      </c>
      <c r="G181" s="105">
        <v>200</v>
      </c>
      <c r="H181" s="39"/>
      <c r="I181" s="28"/>
    </row>
    <row r="182" spans="1:9" s="34" customFormat="1" ht="25.5" x14ac:dyDescent="0.2">
      <c r="A182" s="23" t="s">
        <v>102</v>
      </c>
      <c r="B182" s="3" t="s">
        <v>86</v>
      </c>
      <c r="C182" s="3" t="s">
        <v>906</v>
      </c>
      <c r="D182" s="3" t="s">
        <v>907</v>
      </c>
      <c r="E182" s="2" t="s">
        <v>917</v>
      </c>
      <c r="F182" s="3" t="s">
        <v>918</v>
      </c>
      <c r="G182" s="105">
        <v>200</v>
      </c>
      <c r="H182" s="39"/>
      <c r="I182" s="28"/>
    </row>
    <row r="183" spans="1:9" s="34" customFormat="1" x14ac:dyDescent="0.2">
      <c r="A183" s="23" t="s">
        <v>102</v>
      </c>
      <c r="B183" s="3" t="s">
        <v>86</v>
      </c>
      <c r="C183" s="3" t="s">
        <v>908</v>
      </c>
      <c r="D183" s="3" t="s">
        <v>909</v>
      </c>
      <c r="E183" s="2" t="s">
        <v>919</v>
      </c>
      <c r="F183" s="3" t="s">
        <v>920</v>
      </c>
      <c r="G183" s="105">
        <v>110</v>
      </c>
      <c r="H183" s="39"/>
      <c r="I183" s="28"/>
    </row>
    <row r="184" spans="1:9" s="34" customFormat="1" ht="25.5" x14ac:dyDescent="0.2">
      <c r="A184" s="6" t="s">
        <v>102</v>
      </c>
      <c r="B184" s="60" t="s">
        <v>86</v>
      </c>
      <c r="C184" s="101" t="s">
        <v>910</v>
      </c>
      <c r="D184" s="101" t="s">
        <v>911</v>
      </c>
      <c r="E184" s="61" t="s">
        <v>921</v>
      </c>
      <c r="F184" s="60" t="s">
        <v>912</v>
      </c>
      <c r="G184" s="106">
        <v>75</v>
      </c>
      <c r="H184" s="64">
        <f>SUM(G178:G184)</f>
        <v>1674</v>
      </c>
      <c r="I184" s="28"/>
    </row>
    <row r="185" spans="1:9" s="34" customFormat="1" x14ac:dyDescent="0.2">
      <c r="A185" s="18" t="s">
        <v>384</v>
      </c>
      <c r="B185" s="3" t="s">
        <v>178</v>
      </c>
      <c r="C185" s="4" t="s">
        <v>385</v>
      </c>
      <c r="D185" s="4" t="s">
        <v>871</v>
      </c>
      <c r="E185" s="8" t="s">
        <v>2244</v>
      </c>
      <c r="F185" s="4" t="s">
        <v>20</v>
      </c>
      <c r="G185" s="38">
        <v>65</v>
      </c>
      <c r="H185" s="39"/>
      <c r="I185" s="28"/>
    </row>
    <row r="186" spans="1:9" s="34" customFormat="1" x14ac:dyDescent="0.2">
      <c r="A186" s="18" t="s">
        <v>384</v>
      </c>
      <c r="B186" s="3" t="s">
        <v>178</v>
      </c>
      <c r="C186" s="4" t="s">
        <v>2246</v>
      </c>
      <c r="D186" s="4" t="s">
        <v>871</v>
      </c>
      <c r="E186" s="8" t="s">
        <v>2245</v>
      </c>
      <c r="F186" s="4" t="s">
        <v>20</v>
      </c>
      <c r="G186" s="38">
        <v>70</v>
      </c>
      <c r="H186" s="39"/>
      <c r="I186" s="28"/>
    </row>
    <row r="187" spans="1:9" s="34" customFormat="1" x14ac:dyDescent="0.2">
      <c r="A187" s="36" t="s">
        <v>384</v>
      </c>
      <c r="B187" s="4" t="s">
        <v>178</v>
      </c>
      <c r="C187" s="4" t="s">
        <v>386</v>
      </c>
      <c r="D187" s="4" t="s">
        <v>2247</v>
      </c>
      <c r="E187" s="27">
        <v>105870</v>
      </c>
      <c r="F187" s="4" t="s">
        <v>350</v>
      </c>
      <c r="G187" s="38">
        <v>60</v>
      </c>
      <c r="H187" s="39"/>
      <c r="I187" s="28"/>
    </row>
    <row r="188" spans="1:9" s="34" customFormat="1" x14ac:dyDescent="0.2">
      <c r="A188" s="36" t="s">
        <v>384</v>
      </c>
      <c r="B188" s="4" t="s">
        <v>178</v>
      </c>
      <c r="C188" s="26" t="s">
        <v>2248</v>
      </c>
      <c r="D188" s="59" t="s">
        <v>313</v>
      </c>
      <c r="E188" s="37" t="s">
        <v>2249</v>
      </c>
      <c r="F188" s="4" t="s">
        <v>2250</v>
      </c>
      <c r="G188" s="38">
        <v>240</v>
      </c>
      <c r="H188" s="39"/>
      <c r="I188" s="28"/>
    </row>
    <row r="189" spans="1:9" s="34" customFormat="1" x14ac:dyDescent="0.2">
      <c r="A189" s="36" t="s">
        <v>384</v>
      </c>
      <c r="B189" s="4" t="s">
        <v>178</v>
      </c>
      <c r="C189" s="4" t="s">
        <v>387</v>
      </c>
      <c r="D189" s="4" t="s">
        <v>2252</v>
      </c>
      <c r="E189" s="37" t="s">
        <v>2251</v>
      </c>
      <c r="F189" s="4" t="s">
        <v>388</v>
      </c>
      <c r="G189" s="38">
        <v>170</v>
      </c>
      <c r="H189" s="39"/>
      <c r="I189" s="28"/>
    </row>
    <row r="190" spans="1:9" s="34" customFormat="1" x14ac:dyDescent="0.2">
      <c r="A190" s="36" t="s">
        <v>384</v>
      </c>
      <c r="B190" s="4" t="s">
        <v>178</v>
      </c>
      <c r="C190" s="26" t="s">
        <v>389</v>
      </c>
      <c r="D190" s="26" t="s">
        <v>195</v>
      </c>
      <c r="E190" s="37" t="s">
        <v>2253</v>
      </c>
      <c r="F190" s="4" t="s">
        <v>390</v>
      </c>
      <c r="G190" s="38">
        <v>100</v>
      </c>
      <c r="H190" s="39"/>
      <c r="I190" s="28"/>
    </row>
    <row r="191" spans="1:9" s="34" customFormat="1" x14ac:dyDescent="0.2">
      <c r="A191" s="36" t="s">
        <v>384</v>
      </c>
      <c r="B191" s="4" t="s">
        <v>178</v>
      </c>
      <c r="C191" s="26" t="s">
        <v>391</v>
      </c>
      <c r="D191" s="26" t="s">
        <v>653</v>
      </c>
      <c r="E191" s="26" t="s">
        <v>2254</v>
      </c>
      <c r="F191" s="4" t="s">
        <v>392</v>
      </c>
      <c r="G191" s="38">
        <v>75</v>
      </c>
      <c r="H191" s="39"/>
      <c r="I191" s="28"/>
    </row>
    <row r="192" spans="1:9" s="34" customFormat="1" x14ac:dyDescent="0.2">
      <c r="A192" s="36" t="s">
        <v>384</v>
      </c>
      <c r="B192" s="4" t="s">
        <v>178</v>
      </c>
      <c r="C192" s="4" t="s">
        <v>393</v>
      </c>
      <c r="D192" s="4" t="s">
        <v>2256</v>
      </c>
      <c r="E192" s="26" t="s">
        <v>2255</v>
      </c>
      <c r="F192" s="4" t="s">
        <v>394</v>
      </c>
      <c r="G192" s="38">
        <v>135</v>
      </c>
      <c r="H192" s="39"/>
      <c r="I192" s="28"/>
    </row>
    <row r="193" spans="1:9" s="34" customFormat="1" ht="25.5" x14ac:dyDescent="0.2">
      <c r="A193" s="36" t="s">
        <v>384</v>
      </c>
      <c r="B193" s="4" t="s">
        <v>178</v>
      </c>
      <c r="C193" s="4" t="s">
        <v>395</v>
      </c>
      <c r="D193" s="4" t="s">
        <v>422</v>
      </c>
      <c r="E193" s="8" t="s">
        <v>421</v>
      </c>
      <c r="F193" s="4" t="s">
        <v>396</v>
      </c>
      <c r="G193" s="38">
        <v>170</v>
      </c>
      <c r="H193" s="39"/>
      <c r="I193" s="28"/>
    </row>
    <row r="194" spans="1:9" s="34" customFormat="1" ht="25.5" x14ac:dyDescent="0.2">
      <c r="A194" s="18" t="s">
        <v>384</v>
      </c>
      <c r="B194" s="3" t="s">
        <v>178</v>
      </c>
      <c r="C194" s="4" t="s">
        <v>397</v>
      </c>
      <c r="D194" s="4" t="s">
        <v>546</v>
      </c>
      <c r="E194" s="8" t="s">
        <v>545</v>
      </c>
      <c r="F194" s="4" t="s">
        <v>398</v>
      </c>
      <c r="G194" s="38">
        <v>150</v>
      </c>
      <c r="H194" s="39"/>
      <c r="I194" s="28"/>
    </row>
    <row r="195" spans="1:9" s="34" customFormat="1" x14ac:dyDescent="0.2">
      <c r="A195" s="18" t="s">
        <v>384</v>
      </c>
      <c r="B195" s="3" t="s">
        <v>178</v>
      </c>
      <c r="C195" s="4" t="s">
        <v>399</v>
      </c>
      <c r="D195" s="4" t="s">
        <v>424</v>
      </c>
      <c r="E195" s="8" t="s">
        <v>423</v>
      </c>
      <c r="F195" s="4" t="s">
        <v>400</v>
      </c>
      <c r="G195" s="38">
        <v>300</v>
      </c>
      <c r="H195" s="39"/>
      <c r="I195" s="28"/>
    </row>
    <row r="196" spans="1:9" s="34" customFormat="1" x14ac:dyDescent="0.2">
      <c r="A196" s="18" t="s">
        <v>384</v>
      </c>
      <c r="B196" s="3" t="s">
        <v>178</v>
      </c>
      <c r="C196" s="4" t="s">
        <v>401</v>
      </c>
      <c r="D196" s="4" t="s">
        <v>426</v>
      </c>
      <c r="E196" s="8" t="s">
        <v>425</v>
      </c>
      <c r="F196" s="4" t="s">
        <v>20</v>
      </c>
      <c r="G196" s="38">
        <v>80</v>
      </c>
      <c r="H196" s="39"/>
      <c r="I196" s="28"/>
    </row>
    <row r="197" spans="1:9" s="34" customFormat="1" x14ac:dyDescent="0.2">
      <c r="A197" s="1" t="s">
        <v>384</v>
      </c>
      <c r="B197" s="60" t="s">
        <v>178</v>
      </c>
      <c r="C197" s="63" t="s">
        <v>428</v>
      </c>
      <c r="D197" s="63" t="s">
        <v>14</v>
      </c>
      <c r="E197" s="61" t="s">
        <v>427</v>
      </c>
      <c r="F197" s="63" t="s">
        <v>402</v>
      </c>
      <c r="G197" s="68">
        <v>50</v>
      </c>
      <c r="H197" s="64">
        <f>SUM(G185:G197)</f>
        <v>1665</v>
      </c>
      <c r="I197" s="28"/>
    </row>
    <row r="198" spans="1:9" s="34" customFormat="1" x14ac:dyDescent="0.2">
      <c r="A198" s="18" t="s">
        <v>755</v>
      </c>
      <c r="B198" s="3" t="s">
        <v>93</v>
      </c>
      <c r="C198" s="3" t="s">
        <v>756</v>
      </c>
      <c r="D198" s="3" t="s">
        <v>761</v>
      </c>
      <c r="E198" s="8" t="s">
        <v>760</v>
      </c>
      <c r="F198" s="3" t="s">
        <v>2275</v>
      </c>
      <c r="G198" s="105">
        <v>220</v>
      </c>
      <c r="H198" s="39"/>
      <c r="I198" s="28"/>
    </row>
    <row r="199" spans="1:9" s="34" customFormat="1" x14ac:dyDescent="0.2">
      <c r="A199" s="18" t="s">
        <v>755</v>
      </c>
      <c r="B199" s="3" t="s">
        <v>93</v>
      </c>
      <c r="C199" s="3" t="s">
        <v>756</v>
      </c>
      <c r="D199" s="3" t="s">
        <v>361</v>
      </c>
      <c r="E199" s="8" t="s">
        <v>762</v>
      </c>
      <c r="F199" s="3" t="s">
        <v>757</v>
      </c>
      <c r="G199" s="105">
        <v>90</v>
      </c>
      <c r="H199" s="39"/>
      <c r="I199" s="28"/>
    </row>
    <row r="200" spans="1:9" s="34" customFormat="1" ht="25.5" x14ac:dyDescent="0.2">
      <c r="A200" s="18" t="s">
        <v>755</v>
      </c>
      <c r="B200" s="3" t="s">
        <v>93</v>
      </c>
      <c r="C200" s="26" t="s">
        <v>763</v>
      </c>
      <c r="D200" s="3" t="s">
        <v>765</v>
      </c>
      <c r="E200" s="8" t="s">
        <v>764</v>
      </c>
      <c r="F200" s="3" t="s">
        <v>758</v>
      </c>
      <c r="G200" s="105">
        <v>288</v>
      </c>
      <c r="H200" s="39"/>
      <c r="I200" s="28"/>
    </row>
    <row r="201" spans="1:9" s="34" customFormat="1" x14ac:dyDescent="0.2">
      <c r="A201" s="1" t="s">
        <v>755</v>
      </c>
      <c r="B201" s="60" t="s">
        <v>93</v>
      </c>
      <c r="C201" s="63" t="s">
        <v>759</v>
      </c>
      <c r="D201" s="63" t="s">
        <v>2274</v>
      </c>
      <c r="E201" s="66">
        <v>100063</v>
      </c>
      <c r="F201" s="63" t="s">
        <v>20</v>
      </c>
      <c r="G201" s="68">
        <v>40</v>
      </c>
      <c r="H201" s="64">
        <f>SUM(G198:G201)</f>
        <v>638</v>
      </c>
      <c r="I201" s="28"/>
    </row>
    <row r="202" spans="1:9" s="34" customFormat="1" x14ac:dyDescent="0.2">
      <c r="A202" s="18" t="s">
        <v>208</v>
      </c>
      <c r="B202" s="3" t="s">
        <v>16</v>
      </c>
      <c r="C202" s="26" t="s">
        <v>208</v>
      </c>
      <c r="D202" s="26" t="s">
        <v>163</v>
      </c>
      <c r="E202" s="26" t="s">
        <v>1365</v>
      </c>
      <c r="F202" s="3" t="s">
        <v>1354</v>
      </c>
      <c r="G202" s="108">
        <v>50</v>
      </c>
      <c r="H202" s="39"/>
      <c r="I202" s="28"/>
    </row>
    <row r="203" spans="1:9" s="34" customFormat="1" x14ac:dyDescent="0.2">
      <c r="A203" s="18" t="s">
        <v>208</v>
      </c>
      <c r="B203" s="3" t="s">
        <v>16</v>
      </c>
      <c r="C203" s="19" t="s">
        <v>1355</v>
      </c>
      <c r="D203" s="19" t="s">
        <v>163</v>
      </c>
      <c r="E203" s="43" t="s">
        <v>1366</v>
      </c>
      <c r="F203" s="3" t="s">
        <v>1356</v>
      </c>
      <c r="G203" s="108">
        <v>70</v>
      </c>
      <c r="H203" s="39"/>
      <c r="I203" s="28"/>
    </row>
    <row r="204" spans="1:9" s="34" customFormat="1" x14ac:dyDescent="0.2">
      <c r="A204" s="18" t="s">
        <v>208</v>
      </c>
      <c r="B204" s="3" t="s">
        <v>16</v>
      </c>
      <c r="C204" s="3" t="s">
        <v>1355</v>
      </c>
      <c r="D204" s="49" t="s">
        <v>205</v>
      </c>
      <c r="E204" s="11" t="s">
        <v>1377</v>
      </c>
      <c r="F204" s="3" t="s">
        <v>573</v>
      </c>
      <c r="G204" s="108">
        <v>280</v>
      </c>
      <c r="H204" s="39"/>
      <c r="I204" s="28"/>
    </row>
    <row r="205" spans="1:9" s="34" customFormat="1" x14ac:dyDescent="0.2">
      <c r="A205" s="18" t="s">
        <v>208</v>
      </c>
      <c r="B205" s="3" t="s">
        <v>16</v>
      </c>
      <c r="C205" s="19" t="s">
        <v>1357</v>
      </c>
      <c r="D205" s="19" t="s">
        <v>444</v>
      </c>
      <c r="E205" s="45" t="s">
        <v>1367</v>
      </c>
      <c r="F205" s="3" t="s">
        <v>1358</v>
      </c>
      <c r="G205" s="108">
        <v>142</v>
      </c>
      <c r="H205" s="39"/>
      <c r="I205" s="28"/>
    </row>
    <row r="206" spans="1:9" s="34" customFormat="1" ht="25.5" x14ac:dyDescent="0.2">
      <c r="A206" s="18" t="s">
        <v>208</v>
      </c>
      <c r="B206" s="3" t="s">
        <v>16</v>
      </c>
      <c r="C206" s="26" t="s">
        <v>1359</v>
      </c>
      <c r="D206" s="26" t="s">
        <v>230</v>
      </c>
      <c r="E206" s="37" t="s">
        <v>1368</v>
      </c>
      <c r="F206" s="3" t="s">
        <v>1360</v>
      </c>
      <c r="G206" s="105">
        <v>125</v>
      </c>
      <c r="H206" s="39"/>
      <c r="I206" s="28"/>
    </row>
    <row r="207" spans="1:9" s="34" customFormat="1" x14ac:dyDescent="0.2">
      <c r="A207" s="18" t="s">
        <v>208</v>
      </c>
      <c r="B207" s="3" t="s">
        <v>16</v>
      </c>
      <c r="C207" s="19" t="s">
        <v>1361</v>
      </c>
      <c r="D207" s="19" t="s">
        <v>653</v>
      </c>
      <c r="E207" s="45" t="s">
        <v>1369</v>
      </c>
      <c r="F207" s="49" t="s">
        <v>1362</v>
      </c>
      <c r="G207" s="105">
        <v>150</v>
      </c>
      <c r="H207" s="39"/>
      <c r="I207" s="28"/>
    </row>
    <row r="208" spans="1:9" s="34" customFormat="1" ht="25.5" x14ac:dyDescent="0.2">
      <c r="A208" s="18" t="s">
        <v>208</v>
      </c>
      <c r="B208" s="3" t="s">
        <v>16</v>
      </c>
      <c r="C208" s="3" t="s">
        <v>208</v>
      </c>
      <c r="D208" s="49" t="s">
        <v>1375</v>
      </c>
      <c r="E208" s="11" t="s">
        <v>1376</v>
      </c>
      <c r="F208" s="49" t="s">
        <v>1363</v>
      </c>
      <c r="G208" s="105">
        <v>200</v>
      </c>
      <c r="H208" s="39"/>
      <c r="I208" s="28"/>
    </row>
    <row r="209" spans="1:9" s="34" customFormat="1" x14ac:dyDescent="0.2">
      <c r="A209" s="18" t="s">
        <v>208</v>
      </c>
      <c r="B209" s="3" t="s">
        <v>16</v>
      </c>
      <c r="C209" s="3" t="s">
        <v>1355</v>
      </c>
      <c r="D209" s="3" t="s">
        <v>2273</v>
      </c>
      <c r="E209" s="11" t="s">
        <v>1373</v>
      </c>
      <c r="F209" s="49" t="s">
        <v>1374</v>
      </c>
      <c r="G209" s="108">
        <v>300</v>
      </c>
      <c r="H209" s="39"/>
      <c r="I209" s="28"/>
    </row>
    <row r="210" spans="1:9" s="34" customFormat="1" ht="25.5" x14ac:dyDescent="0.2">
      <c r="A210" s="1" t="s">
        <v>208</v>
      </c>
      <c r="B210" s="60" t="s">
        <v>16</v>
      </c>
      <c r="C210" s="60" t="s">
        <v>1372</v>
      </c>
      <c r="D210" s="60" t="s">
        <v>1370</v>
      </c>
      <c r="E210" s="97" t="s">
        <v>1371</v>
      </c>
      <c r="F210" s="74" t="s">
        <v>1364</v>
      </c>
      <c r="G210" s="109">
        <v>317</v>
      </c>
      <c r="H210" s="64">
        <f>SUM(G202:G210)</f>
        <v>1634</v>
      </c>
      <c r="I210" s="28"/>
    </row>
    <row r="211" spans="1:9" s="34" customFormat="1" ht="63.75" x14ac:dyDescent="0.2">
      <c r="A211" s="76" t="s">
        <v>1465</v>
      </c>
      <c r="B211" s="77" t="s">
        <v>248</v>
      </c>
      <c r="C211" s="83" t="s">
        <v>1467</v>
      </c>
      <c r="D211" s="83" t="s">
        <v>1468</v>
      </c>
      <c r="E211" s="83" t="s">
        <v>1469</v>
      </c>
      <c r="F211" s="77" t="s">
        <v>1466</v>
      </c>
      <c r="G211" s="107">
        <v>650</v>
      </c>
      <c r="H211" s="79">
        <f>SUM(G211)</f>
        <v>650</v>
      </c>
      <c r="I211" s="28"/>
    </row>
    <row r="212" spans="1:9" s="34" customFormat="1" ht="25.5" x14ac:dyDescent="0.2">
      <c r="A212" s="18" t="s">
        <v>25</v>
      </c>
      <c r="B212" s="3" t="s">
        <v>16</v>
      </c>
      <c r="C212" s="26" t="s">
        <v>39</v>
      </c>
      <c r="D212" s="26" t="s">
        <v>67</v>
      </c>
      <c r="E212" s="37" t="s">
        <v>68</v>
      </c>
      <c r="F212" s="3" t="s">
        <v>43</v>
      </c>
      <c r="G212" s="105">
        <v>348</v>
      </c>
      <c r="H212" s="39"/>
      <c r="I212" s="28"/>
    </row>
    <row r="213" spans="1:9" s="34" customFormat="1" ht="25.5" x14ac:dyDescent="0.2">
      <c r="A213" s="18" t="s">
        <v>25</v>
      </c>
      <c r="B213" s="3" t="s">
        <v>16</v>
      </c>
      <c r="C213" s="10" t="s">
        <v>69</v>
      </c>
      <c r="D213" s="10" t="s">
        <v>21</v>
      </c>
      <c r="E213" s="11" t="s">
        <v>70</v>
      </c>
      <c r="F213" s="3" t="s">
        <v>44</v>
      </c>
      <c r="G213" s="105">
        <v>146</v>
      </c>
      <c r="H213" s="39"/>
      <c r="I213" s="28"/>
    </row>
    <row r="214" spans="1:9" s="34" customFormat="1" x14ac:dyDescent="0.2">
      <c r="A214" s="1" t="s">
        <v>25</v>
      </c>
      <c r="B214" s="60" t="s">
        <v>16</v>
      </c>
      <c r="C214" s="60" t="s">
        <v>71</v>
      </c>
      <c r="D214" s="60" t="s">
        <v>72</v>
      </c>
      <c r="E214" s="63" t="s">
        <v>73</v>
      </c>
      <c r="F214" s="60" t="s">
        <v>45</v>
      </c>
      <c r="G214" s="106">
        <v>242</v>
      </c>
      <c r="H214" s="64">
        <f>SUM(G212:G214)</f>
        <v>736</v>
      </c>
      <c r="I214" s="28"/>
    </row>
    <row r="215" spans="1:9" s="34" customFormat="1" ht="89.25" x14ac:dyDescent="0.2">
      <c r="A215" s="18" t="s">
        <v>534</v>
      </c>
      <c r="B215" s="3" t="s">
        <v>8</v>
      </c>
      <c r="C215" s="19" t="s">
        <v>2146</v>
      </c>
      <c r="D215" s="19" t="s">
        <v>2147</v>
      </c>
      <c r="E215" s="43" t="s">
        <v>2148</v>
      </c>
      <c r="F215" s="3" t="s">
        <v>541</v>
      </c>
      <c r="G215" s="108">
        <v>200</v>
      </c>
      <c r="H215" s="39"/>
      <c r="I215" s="28"/>
    </row>
    <row r="216" spans="1:9" s="34" customFormat="1" x14ac:dyDescent="0.2">
      <c r="A216" s="18" t="s">
        <v>534</v>
      </c>
      <c r="B216" s="3" t="s">
        <v>8</v>
      </c>
      <c r="C216" s="26" t="s">
        <v>2149</v>
      </c>
      <c r="D216" s="26" t="s">
        <v>535</v>
      </c>
      <c r="E216" s="26" t="s">
        <v>2150</v>
      </c>
      <c r="F216" s="3" t="s">
        <v>563</v>
      </c>
      <c r="G216" s="108">
        <v>200</v>
      </c>
      <c r="H216" s="39"/>
      <c r="I216" s="28"/>
    </row>
    <row r="217" spans="1:9" s="34" customFormat="1" x14ac:dyDescent="0.2">
      <c r="A217" s="18" t="s">
        <v>534</v>
      </c>
      <c r="B217" s="3" t="s">
        <v>8</v>
      </c>
      <c r="C217" s="26" t="s">
        <v>2151</v>
      </c>
      <c r="D217" s="26" t="s">
        <v>536</v>
      </c>
      <c r="E217" s="27">
        <v>100656</v>
      </c>
      <c r="F217" s="3" t="s">
        <v>2152</v>
      </c>
      <c r="G217" s="108">
        <v>100</v>
      </c>
      <c r="H217" s="39"/>
      <c r="I217" s="28"/>
    </row>
    <row r="218" spans="1:9" s="34" customFormat="1" ht="25.5" x14ac:dyDescent="0.2">
      <c r="A218" s="18" t="s">
        <v>534</v>
      </c>
      <c r="B218" s="3" t="s">
        <v>8</v>
      </c>
      <c r="C218" s="26" t="s">
        <v>538</v>
      </c>
      <c r="D218" s="26" t="s">
        <v>2153</v>
      </c>
      <c r="E218" s="26" t="s">
        <v>2154</v>
      </c>
      <c r="F218" s="3" t="s">
        <v>2293</v>
      </c>
      <c r="G218" s="108">
        <v>157</v>
      </c>
      <c r="H218" s="39"/>
      <c r="I218" s="28"/>
    </row>
    <row r="219" spans="1:9" s="34" customFormat="1" ht="25.5" x14ac:dyDescent="0.2">
      <c r="A219" s="18" t="s">
        <v>534</v>
      </c>
      <c r="B219" s="3" t="s">
        <v>8</v>
      </c>
      <c r="C219" s="26" t="s">
        <v>538</v>
      </c>
      <c r="D219" s="26" t="s">
        <v>2155</v>
      </c>
      <c r="E219" s="26" t="s">
        <v>2154</v>
      </c>
      <c r="F219" s="3" t="s">
        <v>2294</v>
      </c>
      <c r="G219" s="108">
        <v>100</v>
      </c>
      <c r="H219" s="39"/>
      <c r="I219" s="28"/>
    </row>
    <row r="220" spans="1:9" s="34" customFormat="1" ht="25.5" x14ac:dyDescent="0.2">
      <c r="A220" s="18" t="s">
        <v>534</v>
      </c>
      <c r="B220" s="3" t="s">
        <v>8</v>
      </c>
      <c r="C220" s="3" t="s">
        <v>538</v>
      </c>
      <c r="D220" s="3" t="s">
        <v>2156</v>
      </c>
      <c r="E220" s="26" t="s">
        <v>2154</v>
      </c>
      <c r="F220" s="3" t="s">
        <v>542</v>
      </c>
      <c r="G220" s="108">
        <v>100</v>
      </c>
      <c r="H220" s="39"/>
      <c r="I220" s="28"/>
    </row>
    <row r="221" spans="1:9" s="34" customFormat="1" ht="51" x14ac:dyDescent="0.2">
      <c r="A221" s="18" t="s">
        <v>534</v>
      </c>
      <c r="B221" s="3" t="s">
        <v>8</v>
      </c>
      <c r="C221" s="26" t="s">
        <v>2146</v>
      </c>
      <c r="D221" s="26" t="s">
        <v>539</v>
      </c>
      <c r="E221" s="37" t="s">
        <v>2157</v>
      </c>
      <c r="F221" s="3" t="s">
        <v>543</v>
      </c>
      <c r="G221" s="108">
        <v>100</v>
      </c>
      <c r="H221" s="39"/>
      <c r="I221" s="28"/>
    </row>
    <row r="222" spans="1:9" s="34" customFormat="1" ht="102" x14ac:dyDescent="0.2">
      <c r="A222" s="1" t="s">
        <v>534</v>
      </c>
      <c r="B222" s="60" t="s">
        <v>8</v>
      </c>
      <c r="C222" s="67" t="s">
        <v>540</v>
      </c>
      <c r="D222" s="67" t="s">
        <v>2158</v>
      </c>
      <c r="E222" s="67" t="s">
        <v>2159</v>
      </c>
      <c r="F222" s="60" t="s">
        <v>544</v>
      </c>
      <c r="G222" s="109">
        <v>150</v>
      </c>
      <c r="H222" s="64">
        <f>SUM(G215:G222)</f>
        <v>1107</v>
      </c>
      <c r="I222" s="28"/>
    </row>
    <row r="223" spans="1:9" s="34" customFormat="1" x14ac:dyDescent="0.2">
      <c r="A223" s="1" t="s">
        <v>1188</v>
      </c>
      <c r="B223" s="60" t="s">
        <v>79</v>
      </c>
      <c r="C223" s="60" t="s">
        <v>1188</v>
      </c>
      <c r="D223" s="60" t="s">
        <v>2022</v>
      </c>
      <c r="E223" s="63" t="s">
        <v>2023</v>
      </c>
      <c r="F223" s="60" t="s">
        <v>2021</v>
      </c>
      <c r="G223" s="106">
        <v>113</v>
      </c>
      <c r="H223" s="64">
        <f>SUM(G223)</f>
        <v>113</v>
      </c>
      <c r="I223" s="28"/>
    </row>
    <row r="224" spans="1:9" s="34" customFormat="1" x14ac:dyDescent="0.2">
      <c r="A224" s="18" t="s">
        <v>1035</v>
      </c>
      <c r="B224" s="3" t="s">
        <v>15</v>
      </c>
      <c r="C224" s="3" t="s">
        <v>1053</v>
      </c>
      <c r="D224" s="3" t="s">
        <v>2272</v>
      </c>
      <c r="E224" s="2" t="s">
        <v>1060</v>
      </c>
      <c r="F224" s="3" t="s">
        <v>1054</v>
      </c>
      <c r="G224" s="105">
        <v>182</v>
      </c>
      <c r="H224" s="39"/>
      <c r="I224" s="28"/>
    </row>
    <row r="225" spans="1:9" s="34" customFormat="1" x14ac:dyDescent="0.2">
      <c r="A225" s="18" t="s">
        <v>1035</v>
      </c>
      <c r="B225" s="3" t="s">
        <v>15</v>
      </c>
      <c r="C225" s="4" t="s">
        <v>1035</v>
      </c>
      <c r="D225" s="4" t="s">
        <v>1062</v>
      </c>
      <c r="E225" s="4" t="s">
        <v>1061</v>
      </c>
      <c r="F225" s="3" t="s">
        <v>1055</v>
      </c>
      <c r="G225" s="105">
        <v>316</v>
      </c>
      <c r="H225" s="39"/>
      <c r="I225" s="28"/>
    </row>
    <row r="226" spans="1:9" s="34" customFormat="1" ht="38.25" x14ac:dyDescent="0.2">
      <c r="A226" s="18" t="s">
        <v>1035</v>
      </c>
      <c r="B226" s="3" t="s">
        <v>15</v>
      </c>
      <c r="C226" s="4" t="s">
        <v>1056</v>
      </c>
      <c r="D226" s="4" t="s">
        <v>13</v>
      </c>
      <c r="E226" s="4" t="s">
        <v>1063</v>
      </c>
      <c r="F226" s="3" t="s">
        <v>1057</v>
      </c>
      <c r="G226" s="105">
        <v>53</v>
      </c>
      <c r="H226" s="39"/>
      <c r="I226" s="28"/>
    </row>
    <row r="227" spans="1:9" s="34" customFormat="1" x14ac:dyDescent="0.2">
      <c r="A227" s="1" t="s">
        <v>1035</v>
      </c>
      <c r="B227" s="60" t="s">
        <v>15</v>
      </c>
      <c r="C227" s="93" t="s">
        <v>1058</v>
      </c>
      <c r="D227" s="65" t="s">
        <v>1064</v>
      </c>
      <c r="E227" s="81" t="s">
        <v>1065</v>
      </c>
      <c r="F227" s="60" t="s">
        <v>1059</v>
      </c>
      <c r="G227" s="106">
        <v>112</v>
      </c>
      <c r="H227" s="64">
        <f>SUM(G224:G227)</f>
        <v>663</v>
      </c>
      <c r="I227" s="28"/>
    </row>
    <row r="228" spans="1:9" s="34" customFormat="1" ht="25.5" x14ac:dyDescent="0.2">
      <c r="A228" s="18" t="s">
        <v>417</v>
      </c>
      <c r="B228" s="3" t="s">
        <v>220</v>
      </c>
      <c r="C228" s="26" t="s">
        <v>2014</v>
      </c>
      <c r="D228" s="41" t="s">
        <v>2015</v>
      </c>
      <c r="E228" s="42" t="s">
        <v>2174</v>
      </c>
      <c r="F228" s="3" t="s">
        <v>2175</v>
      </c>
      <c r="G228" s="105">
        <v>250</v>
      </c>
      <c r="H228" s="39"/>
      <c r="I228" s="28"/>
    </row>
    <row r="229" spans="1:9" s="34" customFormat="1" x14ac:dyDescent="0.2">
      <c r="A229" s="18" t="s">
        <v>417</v>
      </c>
      <c r="B229" s="3" t="s">
        <v>220</v>
      </c>
      <c r="C229" s="19" t="s">
        <v>2166</v>
      </c>
      <c r="D229" s="19" t="s">
        <v>827</v>
      </c>
      <c r="E229" s="45" t="s">
        <v>2167</v>
      </c>
      <c r="F229" s="3" t="s">
        <v>2168</v>
      </c>
      <c r="G229" s="105">
        <v>100</v>
      </c>
      <c r="H229" s="39"/>
      <c r="I229" s="28"/>
    </row>
    <row r="230" spans="1:9" s="34" customFormat="1" x14ac:dyDescent="0.2">
      <c r="A230" s="18" t="s">
        <v>417</v>
      </c>
      <c r="B230" s="3" t="s">
        <v>220</v>
      </c>
      <c r="C230" s="26" t="s">
        <v>2016</v>
      </c>
      <c r="D230" s="26" t="s">
        <v>313</v>
      </c>
      <c r="E230" s="44" t="s">
        <v>2160</v>
      </c>
      <c r="F230" s="3" t="s">
        <v>2161</v>
      </c>
      <c r="G230" s="105">
        <v>180</v>
      </c>
      <c r="H230" s="39"/>
      <c r="I230" s="28"/>
    </row>
    <row r="231" spans="1:9" s="34" customFormat="1" x14ac:dyDescent="0.2">
      <c r="A231" s="18" t="s">
        <v>417</v>
      </c>
      <c r="B231" s="3" t="s">
        <v>220</v>
      </c>
      <c r="C231" s="3" t="s">
        <v>2171</v>
      </c>
      <c r="D231" s="3" t="s">
        <v>2173</v>
      </c>
      <c r="E231" s="2" t="s">
        <v>2172</v>
      </c>
      <c r="F231" s="3" t="s">
        <v>223</v>
      </c>
      <c r="G231" s="105">
        <v>100</v>
      </c>
      <c r="H231" s="39"/>
      <c r="I231" s="28"/>
    </row>
    <row r="232" spans="1:9" s="34" customFormat="1" x14ac:dyDescent="0.2">
      <c r="A232" s="18" t="s">
        <v>417</v>
      </c>
      <c r="B232" s="3" t="s">
        <v>220</v>
      </c>
      <c r="C232" s="26" t="s">
        <v>2017</v>
      </c>
      <c r="D232" s="26" t="s">
        <v>2176</v>
      </c>
      <c r="E232" s="37" t="s">
        <v>2177</v>
      </c>
      <c r="F232" s="3" t="s">
        <v>2178</v>
      </c>
      <c r="G232" s="105">
        <v>164</v>
      </c>
      <c r="H232" s="39"/>
      <c r="I232" s="28"/>
    </row>
    <row r="233" spans="1:9" s="34" customFormat="1" x14ac:dyDescent="0.2">
      <c r="A233" s="18" t="s">
        <v>417</v>
      </c>
      <c r="B233" s="3" t="s">
        <v>220</v>
      </c>
      <c r="C233" s="26" t="s">
        <v>2179</v>
      </c>
      <c r="D233" s="26" t="s">
        <v>2018</v>
      </c>
      <c r="E233" s="54">
        <v>103379</v>
      </c>
      <c r="F233" s="19" t="s">
        <v>2180</v>
      </c>
      <c r="G233" s="105">
        <v>150</v>
      </c>
      <c r="H233" s="39"/>
      <c r="I233" s="28"/>
    </row>
    <row r="234" spans="1:9" s="34" customFormat="1" x14ac:dyDescent="0.2">
      <c r="A234" s="18" t="s">
        <v>417</v>
      </c>
      <c r="B234" s="3" t="s">
        <v>220</v>
      </c>
      <c r="C234" s="26" t="s">
        <v>417</v>
      </c>
      <c r="D234" s="26" t="s">
        <v>2163</v>
      </c>
      <c r="E234" s="37" t="s">
        <v>2164</v>
      </c>
      <c r="F234" s="3" t="s">
        <v>2165</v>
      </c>
      <c r="G234" s="105">
        <v>500</v>
      </c>
      <c r="H234" s="39"/>
      <c r="I234" s="28"/>
    </row>
    <row r="235" spans="1:9" s="34" customFormat="1" x14ac:dyDescent="0.2">
      <c r="A235" s="18" t="s">
        <v>417</v>
      </c>
      <c r="B235" s="3" t="s">
        <v>220</v>
      </c>
      <c r="C235" s="3" t="s">
        <v>2169</v>
      </c>
      <c r="D235" s="3" t="s">
        <v>653</v>
      </c>
      <c r="E235" s="37" t="s">
        <v>2170</v>
      </c>
      <c r="F235" s="3" t="s">
        <v>2019</v>
      </c>
      <c r="G235" s="105">
        <v>100</v>
      </c>
      <c r="H235" s="39"/>
      <c r="I235" s="28"/>
    </row>
    <row r="236" spans="1:9" s="34" customFormat="1" x14ac:dyDescent="0.2">
      <c r="A236" s="1" t="s">
        <v>417</v>
      </c>
      <c r="B236" s="60" t="s">
        <v>220</v>
      </c>
      <c r="C236" s="61" t="s">
        <v>2020</v>
      </c>
      <c r="D236" s="61" t="s">
        <v>2162</v>
      </c>
      <c r="E236" s="66">
        <v>104577</v>
      </c>
      <c r="F236" s="60" t="s">
        <v>352</v>
      </c>
      <c r="G236" s="106">
        <v>100</v>
      </c>
      <c r="H236" s="64">
        <f>SUM(G228:G236)</f>
        <v>1644</v>
      </c>
      <c r="I236" s="28"/>
    </row>
    <row r="237" spans="1:9" s="34" customFormat="1" x14ac:dyDescent="0.2">
      <c r="A237" s="18" t="s">
        <v>530</v>
      </c>
      <c r="B237" s="3" t="s">
        <v>15</v>
      </c>
      <c r="C237" s="7" t="s">
        <v>530</v>
      </c>
      <c r="D237" s="8" t="s">
        <v>571</v>
      </c>
      <c r="E237" s="8" t="s">
        <v>577</v>
      </c>
      <c r="F237" s="3" t="s">
        <v>578</v>
      </c>
      <c r="G237" s="105">
        <v>80</v>
      </c>
      <c r="H237" s="39"/>
      <c r="I237" s="28"/>
    </row>
    <row r="238" spans="1:9" s="34" customFormat="1" x14ac:dyDescent="0.2">
      <c r="A238" s="18" t="s">
        <v>530</v>
      </c>
      <c r="B238" s="3" t="s">
        <v>15</v>
      </c>
      <c r="C238" s="3" t="s">
        <v>572</v>
      </c>
      <c r="D238" s="3" t="s">
        <v>205</v>
      </c>
      <c r="E238" s="2" t="s">
        <v>582</v>
      </c>
      <c r="F238" s="3" t="s">
        <v>573</v>
      </c>
      <c r="G238" s="105">
        <v>125</v>
      </c>
      <c r="H238" s="39"/>
      <c r="I238" s="28"/>
    </row>
    <row r="239" spans="1:9" s="34" customFormat="1" ht="25.5" x14ac:dyDescent="0.2">
      <c r="A239" s="18" t="s">
        <v>530</v>
      </c>
      <c r="B239" s="3" t="s">
        <v>15</v>
      </c>
      <c r="C239" s="3" t="s">
        <v>530</v>
      </c>
      <c r="D239" s="3" t="s">
        <v>584</v>
      </c>
      <c r="E239" s="2" t="s">
        <v>583</v>
      </c>
      <c r="F239" s="3" t="s">
        <v>574</v>
      </c>
      <c r="G239" s="105">
        <v>125</v>
      </c>
      <c r="H239" s="39"/>
      <c r="I239" s="28"/>
    </row>
    <row r="240" spans="1:9" s="34" customFormat="1" x14ac:dyDescent="0.2">
      <c r="A240" s="18" t="s">
        <v>530</v>
      </c>
      <c r="B240" s="3" t="s">
        <v>15</v>
      </c>
      <c r="C240" s="19" t="s">
        <v>575</v>
      </c>
      <c r="D240" s="19" t="s">
        <v>576</v>
      </c>
      <c r="E240" s="43" t="s">
        <v>579</v>
      </c>
      <c r="F240" s="3" t="s">
        <v>585</v>
      </c>
      <c r="G240" s="105">
        <v>250</v>
      </c>
      <c r="H240" s="39"/>
      <c r="I240" s="28"/>
    </row>
    <row r="241" spans="1:9" s="34" customFormat="1" x14ac:dyDescent="0.2">
      <c r="A241" s="1" t="s">
        <v>530</v>
      </c>
      <c r="B241" s="60" t="s">
        <v>15</v>
      </c>
      <c r="C241" s="61" t="s">
        <v>530</v>
      </c>
      <c r="D241" s="67" t="s">
        <v>580</v>
      </c>
      <c r="E241" s="67" t="s">
        <v>581</v>
      </c>
      <c r="F241" s="60" t="s">
        <v>2262</v>
      </c>
      <c r="G241" s="106">
        <v>250</v>
      </c>
      <c r="H241" s="64">
        <f>SUM(G237:G241)</f>
        <v>830</v>
      </c>
      <c r="I241" s="28"/>
    </row>
    <row r="242" spans="1:9" s="34" customFormat="1" x14ac:dyDescent="0.2">
      <c r="A242" s="82" t="s">
        <v>198</v>
      </c>
      <c r="B242" s="80" t="s">
        <v>184</v>
      </c>
      <c r="C242" s="85" t="s">
        <v>198</v>
      </c>
      <c r="D242" s="85" t="s">
        <v>200</v>
      </c>
      <c r="E242" s="86" t="s">
        <v>199</v>
      </c>
      <c r="F242" s="80" t="s">
        <v>201</v>
      </c>
      <c r="G242" s="88">
        <v>230</v>
      </c>
      <c r="H242" s="79">
        <f>SUM(G242)</f>
        <v>230</v>
      </c>
      <c r="I242" s="28"/>
    </row>
    <row r="243" spans="1:9" s="34" customFormat="1" ht="25.5" x14ac:dyDescent="0.2">
      <c r="A243" s="76" t="s">
        <v>1470</v>
      </c>
      <c r="B243" s="77" t="s">
        <v>79</v>
      </c>
      <c r="C243" s="77" t="s">
        <v>1471</v>
      </c>
      <c r="D243" s="77" t="s">
        <v>1472</v>
      </c>
      <c r="E243" s="78" t="s">
        <v>1473</v>
      </c>
      <c r="F243" s="77" t="s">
        <v>1474</v>
      </c>
      <c r="G243" s="107">
        <v>260</v>
      </c>
      <c r="H243" s="79">
        <f>SUM(G243)</f>
        <v>260</v>
      </c>
      <c r="I243" s="28"/>
    </row>
    <row r="244" spans="1:9" s="34" customFormat="1" x14ac:dyDescent="0.2">
      <c r="A244" s="23" t="s">
        <v>85</v>
      </c>
      <c r="B244" s="2" t="s">
        <v>86</v>
      </c>
      <c r="C244" s="26" t="s">
        <v>82</v>
      </c>
      <c r="D244" s="26" t="s">
        <v>83</v>
      </c>
      <c r="E244" s="26" t="s">
        <v>84</v>
      </c>
      <c r="F244" s="43" t="s">
        <v>87</v>
      </c>
      <c r="G244" s="38">
        <v>200</v>
      </c>
      <c r="H244" s="39"/>
      <c r="I244" s="28"/>
    </row>
    <row r="245" spans="1:9" s="34" customFormat="1" x14ac:dyDescent="0.2">
      <c r="A245" s="6" t="s">
        <v>85</v>
      </c>
      <c r="B245" s="63" t="s">
        <v>86</v>
      </c>
      <c r="C245" s="61" t="s">
        <v>85</v>
      </c>
      <c r="D245" s="61" t="s">
        <v>13</v>
      </c>
      <c r="E245" s="61" t="s">
        <v>89</v>
      </c>
      <c r="F245" s="67" t="s">
        <v>90</v>
      </c>
      <c r="G245" s="68">
        <v>112</v>
      </c>
      <c r="H245" s="64">
        <f>SUM(G244:G245)</f>
        <v>312</v>
      </c>
      <c r="I245" s="28"/>
    </row>
    <row r="246" spans="1:9" s="34" customFormat="1" ht="25.5" x14ac:dyDescent="0.2">
      <c r="A246" s="36" t="s">
        <v>460</v>
      </c>
      <c r="B246" s="3" t="s">
        <v>50</v>
      </c>
      <c r="C246" s="3" t="s">
        <v>460</v>
      </c>
      <c r="D246" s="3" t="s">
        <v>461</v>
      </c>
      <c r="E246" s="16">
        <v>106212</v>
      </c>
      <c r="F246" s="3" t="s">
        <v>20</v>
      </c>
      <c r="G246" s="105">
        <v>50</v>
      </c>
      <c r="H246" s="39"/>
      <c r="I246" s="28"/>
    </row>
    <row r="247" spans="1:9" s="34" customFormat="1" x14ac:dyDescent="0.2">
      <c r="A247" s="36" t="s">
        <v>460</v>
      </c>
      <c r="B247" s="3" t="s">
        <v>50</v>
      </c>
      <c r="C247" s="3" t="s">
        <v>462</v>
      </c>
      <c r="D247" s="3" t="s">
        <v>463</v>
      </c>
      <c r="E247" s="4" t="s">
        <v>464</v>
      </c>
      <c r="F247" s="3" t="s">
        <v>465</v>
      </c>
      <c r="G247" s="105">
        <v>50</v>
      </c>
      <c r="H247" s="39"/>
      <c r="I247" s="28"/>
    </row>
    <row r="248" spans="1:9" s="34" customFormat="1" ht="25.5" x14ac:dyDescent="0.2">
      <c r="A248" s="6" t="s">
        <v>460</v>
      </c>
      <c r="B248" s="60" t="s">
        <v>50</v>
      </c>
      <c r="C248" s="60" t="s">
        <v>466</v>
      </c>
      <c r="D248" s="60" t="s">
        <v>311</v>
      </c>
      <c r="E248" s="63" t="s">
        <v>467</v>
      </c>
      <c r="F248" s="60" t="s">
        <v>468</v>
      </c>
      <c r="G248" s="106">
        <v>55</v>
      </c>
      <c r="H248" s="64">
        <f>SUM(G246:G248)</f>
        <v>155</v>
      </c>
      <c r="I248" s="28"/>
    </row>
    <row r="249" spans="1:9" s="34" customFormat="1" x14ac:dyDescent="0.2">
      <c r="A249" s="18" t="s">
        <v>346</v>
      </c>
      <c r="B249" s="3" t="s">
        <v>220</v>
      </c>
      <c r="C249" s="3" t="s">
        <v>347</v>
      </c>
      <c r="D249" s="3" t="s">
        <v>354</v>
      </c>
      <c r="E249" s="27">
        <v>106593</v>
      </c>
      <c r="F249" s="3" t="s">
        <v>348</v>
      </c>
      <c r="G249" s="105">
        <v>273</v>
      </c>
      <c r="H249" s="39"/>
      <c r="I249" s="28"/>
    </row>
    <row r="250" spans="1:9" s="34" customFormat="1" x14ac:dyDescent="0.2">
      <c r="A250" s="18" t="s">
        <v>346</v>
      </c>
      <c r="B250" s="3" t="s">
        <v>220</v>
      </c>
      <c r="C250" s="19" t="s">
        <v>346</v>
      </c>
      <c r="D250" s="19" t="s">
        <v>355</v>
      </c>
      <c r="E250" s="43" t="s">
        <v>356</v>
      </c>
      <c r="F250" s="3" t="s">
        <v>357</v>
      </c>
      <c r="G250" s="105">
        <v>130</v>
      </c>
      <c r="H250" s="39"/>
      <c r="I250" s="28"/>
    </row>
    <row r="251" spans="1:9" s="34" customFormat="1" x14ac:dyDescent="0.2">
      <c r="A251" s="18" t="s">
        <v>346</v>
      </c>
      <c r="B251" s="3" t="s">
        <v>220</v>
      </c>
      <c r="C251" s="7" t="s">
        <v>349</v>
      </c>
      <c r="D251" s="7" t="s">
        <v>358</v>
      </c>
      <c r="E251" s="7" t="s">
        <v>359</v>
      </c>
      <c r="F251" s="3" t="s">
        <v>350</v>
      </c>
      <c r="G251" s="105">
        <v>200</v>
      </c>
      <c r="H251" s="39"/>
      <c r="I251" s="28"/>
    </row>
    <row r="252" spans="1:9" s="34" customFormat="1" x14ac:dyDescent="0.2">
      <c r="A252" s="1" t="s">
        <v>346</v>
      </c>
      <c r="B252" s="60" t="s">
        <v>220</v>
      </c>
      <c r="C252" s="60" t="s">
        <v>351</v>
      </c>
      <c r="D252" s="60" t="s">
        <v>361</v>
      </c>
      <c r="E252" s="63" t="s">
        <v>360</v>
      </c>
      <c r="F252" s="60" t="s">
        <v>352</v>
      </c>
      <c r="G252" s="106">
        <v>330</v>
      </c>
      <c r="H252" s="64">
        <f>SUM(G249:G252)</f>
        <v>933</v>
      </c>
      <c r="I252" s="28"/>
    </row>
    <row r="253" spans="1:9" s="34" customFormat="1" ht="25.5" x14ac:dyDescent="0.2">
      <c r="A253" s="18" t="s">
        <v>269</v>
      </c>
      <c r="B253" s="3" t="s">
        <v>15</v>
      </c>
      <c r="C253" s="19" t="s">
        <v>270</v>
      </c>
      <c r="D253" s="19" t="s">
        <v>205</v>
      </c>
      <c r="E253" s="43" t="s">
        <v>274</v>
      </c>
      <c r="F253" s="3" t="s">
        <v>271</v>
      </c>
      <c r="G253" s="105">
        <v>100</v>
      </c>
      <c r="H253" s="39"/>
      <c r="I253" s="28"/>
    </row>
    <row r="254" spans="1:9" s="34" customFormat="1" ht="25.5" x14ac:dyDescent="0.2">
      <c r="A254" s="1" t="s">
        <v>269</v>
      </c>
      <c r="B254" s="60" t="s">
        <v>15</v>
      </c>
      <c r="C254" s="67" t="s">
        <v>269</v>
      </c>
      <c r="D254" s="67" t="s">
        <v>272</v>
      </c>
      <c r="E254" s="67" t="s">
        <v>275</v>
      </c>
      <c r="F254" s="60" t="s">
        <v>273</v>
      </c>
      <c r="G254" s="106">
        <v>116</v>
      </c>
      <c r="H254" s="64">
        <f>SUM(G253:G254)</f>
        <v>216</v>
      </c>
      <c r="I254" s="28"/>
    </row>
    <row r="255" spans="1:9" s="34" customFormat="1" ht="25.5" x14ac:dyDescent="0.2">
      <c r="A255" s="76" t="s">
        <v>701</v>
      </c>
      <c r="B255" s="77" t="s">
        <v>8</v>
      </c>
      <c r="C255" s="91" t="s">
        <v>701</v>
      </c>
      <c r="D255" s="91" t="s">
        <v>702</v>
      </c>
      <c r="E255" s="91" t="s">
        <v>703</v>
      </c>
      <c r="F255" s="77" t="s">
        <v>704</v>
      </c>
      <c r="G255" s="107">
        <v>148</v>
      </c>
      <c r="H255" s="79">
        <f>SUM(G255)</f>
        <v>148</v>
      </c>
      <c r="I255" s="28"/>
    </row>
    <row r="256" spans="1:9" s="34" customFormat="1" x14ac:dyDescent="0.2">
      <c r="A256" s="76" t="s">
        <v>1106</v>
      </c>
      <c r="B256" s="77" t="s">
        <v>79</v>
      </c>
      <c r="C256" s="77" t="s">
        <v>1106</v>
      </c>
      <c r="D256" s="77" t="s">
        <v>1108</v>
      </c>
      <c r="E256" s="78" t="s">
        <v>1109</v>
      </c>
      <c r="F256" s="77" t="s">
        <v>1107</v>
      </c>
      <c r="G256" s="107">
        <v>176</v>
      </c>
      <c r="H256" s="79">
        <f>SUM(G256)</f>
        <v>176</v>
      </c>
      <c r="I256" s="28"/>
    </row>
    <row r="257" spans="1:9" s="34" customFormat="1" ht="25.5" x14ac:dyDescent="0.2">
      <c r="A257" s="23" t="s">
        <v>1719</v>
      </c>
      <c r="B257" s="3" t="s">
        <v>79</v>
      </c>
      <c r="C257" s="21" t="s">
        <v>1737</v>
      </c>
      <c r="D257" s="9" t="s">
        <v>1738</v>
      </c>
      <c r="E257" s="9" t="s">
        <v>1750</v>
      </c>
      <c r="F257" s="3" t="s">
        <v>1739</v>
      </c>
      <c r="G257" s="105">
        <v>150</v>
      </c>
      <c r="H257" s="39"/>
      <c r="I257" s="28"/>
    </row>
    <row r="258" spans="1:9" s="34" customFormat="1" x14ac:dyDescent="0.2">
      <c r="A258" s="23" t="s">
        <v>1719</v>
      </c>
      <c r="B258" s="3" t="s">
        <v>79</v>
      </c>
      <c r="C258" s="20" t="s">
        <v>1740</v>
      </c>
      <c r="D258" s="9" t="s">
        <v>255</v>
      </c>
      <c r="E258" s="9" t="s">
        <v>1751</v>
      </c>
      <c r="F258" s="3" t="s">
        <v>1741</v>
      </c>
      <c r="G258" s="105">
        <v>80</v>
      </c>
      <c r="H258" s="39"/>
      <c r="I258" s="28"/>
    </row>
    <row r="259" spans="1:9" s="34" customFormat="1" ht="38.25" x14ac:dyDescent="0.2">
      <c r="A259" s="23" t="s">
        <v>1719</v>
      </c>
      <c r="B259" s="3" t="s">
        <v>79</v>
      </c>
      <c r="C259" s="21" t="s">
        <v>1742</v>
      </c>
      <c r="D259" s="9" t="s">
        <v>1743</v>
      </c>
      <c r="E259" s="9" t="s">
        <v>1752</v>
      </c>
      <c r="F259" s="3" t="s">
        <v>1744</v>
      </c>
      <c r="G259" s="105">
        <v>170</v>
      </c>
      <c r="H259" s="39"/>
      <c r="I259" s="28"/>
    </row>
    <row r="260" spans="1:9" s="34" customFormat="1" x14ac:dyDescent="0.2">
      <c r="A260" s="23" t="s">
        <v>1719</v>
      </c>
      <c r="B260" s="3" t="s">
        <v>79</v>
      </c>
      <c r="C260" s="3" t="s">
        <v>1745</v>
      </c>
      <c r="D260" s="3" t="s">
        <v>1759</v>
      </c>
      <c r="E260" s="8" t="s">
        <v>1757</v>
      </c>
      <c r="F260" s="3" t="s">
        <v>1758</v>
      </c>
      <c r="G260" s="105">
        <v>90</v>
      </c>
      <c r="H260" s="39"/>
      <c r="I260" s="28"/>
    </row>
    <row r="261" spans="1:9" s="34" customFormat="1" ht="38.25" x14ac:dyDescent="0.2">
      <c r="A261" s="23" t="s">
        <v>1719</v>
      </c>
      <c r="B261" s="3" t="s">
        <v>79</v>
      </c>
      <c r="C261" s="19" t="s">
        <v>1746</v>
      </c>
      <c r="D261" s="19" t="s">
        <v>1753</v>
      </c>
      <c r="E261" s="45" t="s">
        <v>1754</v>
      </c>
      <c r="F261" s="3" t="s">
        <v>1747</v>
      </c>
      <c r="G261" s="105">
        <v>140</v>
      </c>
      <c r="H261" s="39"/>
      <c r="I261" s="28"/>
    </row>
    <row r="262" spans="1:9" s="34" customFormat="1" ht="25.5" x14ac:dyDescent="0.2">
      <c r="A262" s="6" t="s">
        <v>1719</v>
      </c>
      <c r="B262" s="60" t="s">
        <v>79</v>
      </c>
      <c r="C262" s="94" t="s">
        <v>1748</v>
      </c>
      <c r="D262" s="69" t="s">
        <v>1755</v>
      </c>
      <c r="E262" s="69" t="s">
        <v>1756</v>
      </c>
      <c r="F262" s="60" t="s">
        <v>1749</v>
      </c>
      <c r="G262" s="106">
        <v>118</v>
      </c>
      <c r="H262" s="64">
        <f>SUM(G257:G262)</f>
        <v>748</v>
      </c>
      <c r="I262" s="28"/>
    </row>
    <row r="263" spans="1:9" s="34" customFormat="1" x14ac:dyDescent="0.2">
      <c r="A263" s="18" t="s">
        <v>773</v>
      </c>
      <c r="B263" s="3" t="s">
        <v>328</v>
      </c>
      <c r="C263" s="26" t="s">
        <v>774</v>
      </c>
      <c r="D263" s="26" t="s">
        <v>124</v>
      </c>
      <c r="E263" s="26" t="s">
        <v>778</v>
      </c>
      <c r="F263" s="3" t="s">
        <v>775</v>
      </c>
      <c r="G263" s="105">
        <v>230</v>
      </c>
      <c r="H263" s="39"/>
      <c r="I263" s="28"/>
    </row>
    <row r="264" spans="1:9" s="34" customFormat="1" ht="38.25" x14ac:dyDescent="0.2">
      <c r="A264" s="18" t="s">
        <v>773</v>
      </c>
      <c r="B264" s="3" t="s">
        <v>328</v>
      </c>
      <c r="C264" s="19" t="s">
        <v>776</v>
      </c>
      <c r="D264" s="19" t="s">
        <v>205</v>
      </c>
      <c r="E264" s="45" t="s">
        <v>779</v>
      </c>
      <c r="F264" s="3" t="s">
        <v>782</v>
      </c>
      <c r="G264" s="105">
        <v>365</v>
      </c>
      <c r="H264" s="39"/>
      <c r="I264" s="28"/>
    </row>
    <row r="265" spans="1:9" s="34" customFormat="1" x14ac:dyDescent="0.2">
      <c r="A265" s="1" t="s">
        <v>773</v>
      </c>
      <c r="B265" s="60" t="s">
        <v>328</v>
      </c>
      <c r="C265" s="71" t="s">
        <v>773</v>
      </c>
      <c r="D265" s="71" t="s">
        <v>780</v>
      </c>
      <c r="E265" s="71" t="s">
        <v>781</v>
      </c>
      <c r="F265" s="60" t="s">
        <v>777</v>
      </c>
      <c r="G265" s="106">
        <v>212</v>
      </c>
      <c r="H265" s="64">
        <f>SUM(G263:G265)</f>
        <v>807</v>
      </c>
      <c r="I265" s="28"/>
    </row>
    <row r="266" spans="1:9" s="34" customFormat="1" ht="38.25" x14ac:dyDescent="0.2">
      <c r="A266" s="76" t="s">
        <v>855</v>
      </c>
      <c r="B266" s="77" t="s">
        <v>12</v>
      </c>
      <c r="C266" s="83" t="s">
        <v>856</v>
      </c>
      <c r="D266" s="83" t="s">
        <v>857</v>
      </c>
      <c r="E266" s="83" t="s">
        <v>858</v>
      </c>
      <c r="F266" s="77" t="s">
        <v>859</v>
      </c>
      <c r="G266" s="107">
        <v>96</v>
      </c>
      <c r="H266" s="79">
        <f>SUM(G266)</f>
        <v>96</v>
      </c>
      <c r="I266" s="28"/>
    </row>
    <row r="267" spans="1:9" s="34" customFormat="1" x14ac:dyDescent="0.2">
      <c r="A267" s="18" t="s">
        <v>30</v>
      </c>
      <c r="B267" s="3" t="s">
        <v>15</v>
      </c>
      <c r="C267" s="3" t="s">
        <v>30</v>
      </c>
      <c r="D267" s="3" t="s">
        <v>1789</v>
      </c>
      <c r="E267" s="8" t="s">
        <v>1794</v>
      </c>
      <c r="F267" s="3" t="s">
        <v>1790</v>
      </c>
      <c r="G267" s="105">
        <v>600</v>
      </c>
      <c r="H267" s="39"/>
      <c r="I267" s="28"/>
    </row>
    <row r="268" spans="1:9" s="34" customFormat="1" ht="51" x14ac:dyDescent="0.2">
      <c r="A268" s="18" t="s">
        <v>30</v>
      </c>
      <c r="B268" s="3" t="s">
        <v>15</v>
      </c>
      <c r="C268" s="26" t="s">
        <v>1791</v>
      </c>
      <c r="D268" s="26" t="s">
        <v>1795</v>
      </c>
      <c r="E268" s="51" t="s">
        <v>1796</v>
      </c>
      <c r="F268" s="3" t="s">
        <v>1792</v>
      </c>
      <c r="G268" s="105">
        <v>606</v>
      </c>
      <c r="H268" s="39"/>
      <c r="I268" s="28"/>
    </row>
    <row r="269" spans="1:9" s="34" customFormat="1" x14ac:dyDescent="0.2">
      <c r="A269" s="1" t="s">
        <v>30</v>
      </c>
      <c r="B269" s="60" t="s">
        <v>15</v>
      </c>
      <c r="C269" s="60" t="s">
        <v>1797</v>
      </c>
      <c r="D269" s="60" t="s">
        <v>157</v>
      </c>
      <c r="E269" s="61" t="s">
        <v>1798</v>
      </c>
      <c r="F269" s="60" t="s">
        <v>1793</v>
      </c>
      <c r="G269" s="106">
        <v>140</v>
      </c>
      <c r="H269" s="64">
        <f>SUM(G267:G269)</f>
        <v>1346</v>
      </c>
      <c r="I269" s="28"/>
    </row>
    <row r="270" spans="1:9" s="34" customFormat="1" ht="25.5" x14ac:dyDescent="0.2">
      <c r="A270" s="18" t="s">
        <v>1237</v>
      </c>
      <c r="B270" s="3" t="s">
        <v>12</v>
      </c>
      <c r="C270" s="3" t="s">
        <v>1238</v>
      </c>
      <c r="D270" s="3" t="s">
        <v>1244</v>
      </c>
      <c r="E270" s="8" t="s">
        <v>1243</v>
      </c>
      <c r="F270" s="3" t="s">
        <v>1239</v>
      </c>
      <c r="G270" s="105">
        <v>230</v>
      </c>
      <c r="H270" s="39"/>
      <c r="I270" s="28"/>
    </row>
    <row r="271" spans="1:9" s="34" customFormat="1" x14ac:dyDescent="0.2">
      <c r="A271" s="1" t="s">
        <v>1237</v>
      </c>
      <c r="B271" s="60" t="s">
        <v>12</v>
      </c>
      <c r="C271" s="60" t="s">
        <v>1240</v>
      </c>
      <c r="D271" s="60" t="s">
        <v>1242</v>
      </c>
      <c r="E271" s="61" t="s">
        <v>1241</v>
      </c>
      <c r="F271" s="60" t="s">
        <v>20</v>
      </c>
      <c r="G271" s="106">
        <v>154</v>
      </c>
      <c r="H271" s="64">
        <f>SUM(G270:G271)</f>
        <v>384</v>
      </c>
      <c r="I271" s="28"/>
    </row>
    <row r="272" spans="1:9" s="34" customFormat="1" x14ac:dyDescent="0.2">
      <c r="A272" s="76" t="s">
        <v>227</v>
      </c>
      <c r="B272" s="77" t="s">
        <v>50</v>
      </c>
      <c r="C272" s="91" t="s">
        <v>228</v>
      </c>
      <c r="D272" s="91" t="s">
        <v>230</v>
      </c>
      <c r="E272" s="91" t="s">
        <v>231</v>
      </c>
      <c r="F272" s="77" t="s">
        <v>229</v>
      </c>
      <c r="G272" s="107">
        <v>284</v>
      </c>
      <c r="H272" s="79">
        <f>SUM(G272)</f>
        <v>284</v>
      </c>
      <c r="I272" s="28"/>
    </row>
    <row r="273" spans="1:9" s="34" customFormat="1" ht="25.5" x14ac:dyDescent="0.2">
      <c r="A273" s="36" t="s">
        <v>92</v>
      </c>
      <c r="B273" s="4" t="s">
        <v>93</v>
      </c>
      <c r="C273" s="3" t="s">
        <v>1631</v>
      </c>
      <c r="D273" s="3" t="s">
        <v>1641</v>
      </c>
      <c r="E273" s="2" t="s">
        <v>1640</v>
      </c>
      <c r="F273" s="3" t="s">
        <v>1632</v>
      </c>
      <c r="G273" s="105">
        <v>155</v>
      </c>
      <c r="H273" s="39"/>
      <c r="I273" s="28"/>
    </row>
    <row r="274" spans="1:9" s="34" customFormat="1" ht="25.5" x14ac:dyDescent="0.2">
      <c r="A274" s="36" t="s">
        <v>92</v>
      </c>
      <c r="B274" s="4" t="s">
        <v>93</v>
      </c>
      <c r="C274" s="3" t="s">
        <v>1633</v>
      </c>
      <c r="D274" s="3" t="s">
        <v>1643</v>
      </c>
      <c r="E274" s="2" t="s">
        <v>1642</v>
      </c>
      <c r="F274" s="3" t="s">
        <v>1634</v>
      </c>
      <c r="G274" s="105">
        <v>270</v>
      </c>
      <c r="H274" s="39"/>
      <c r="I274" s="28"/>
    </row>
    <row r="275" spans="1:9" s="34" customFormat="1" x14ac:dyDescent="0.2">
      <c r="A275" s="36" t="s">
        <v>92</v>
      </c>
      <c r="B275" s="4" t="s">
        <v>93</v>
      </c>
      <c r="C275" s="3" t="s">
        <v>1635</v>
      </c>
      <c r="D275" s="3" t="s">
        <v>1644</v>
      </c>
      <c r="E275" s="2" t="s">
        <v>94</v>
      </c>
      <c r="F275" s="3" t="s">
        <v>473</v>
      </c>
      <c r="G275" s="105">
        <v>217</v>
      </c>
      <c r="H275" s="39"/>
      <c r="I275" s="28"/>
    </row>
    <row r="276" spans="1:9" s="34" customFormat="1" ht="38.25" x14ac:dyDescent="0.2">
      <c r="A276" s="36" t="s">
        <v>92</v>
      </c>
      <c r="B276" s="4" t="s">
        <v>93</v>
      </c>
      <c r="C276" s="3" t="s">
        <v>1636</v>
      </c>
      <c r="D276" s="3" t="s">
        <v>1646</v>
      </c>
      <c r="E276" s="2" t="s">
        <v>1645</v>
      </c>
      <c r="F276" s="3" t="s">
        <v>1647</v>
      </c>
      <c r="G276" s="105">
        <v>122</v>
      </c>
      <c r="H276" s="39"/>
      <c r="I276" s="28"/>
    </row>
    <row r="277" spans="1:9" s="34" customFormat="1" ht="25.5" x14ac:dyDescent="0.2">
      <c r="A277" s="36" t="s">
        <v>92</v>
      </c>
      <c r="B277" s="4" t="s">
        <v>93</v>
      </c>
      <c r="C277" s="3" t="s">
        <v>1637</v>
      </c>
      <c r="D277" s="3" t="s">
        <v>1648</v>
      </c>
      <c r="E277" s="27">
        <v>106578</v>
      </c>
      <c r="F277" s="3" t="s">
        <v>1638</v>
      </c>
      <c r="G277" s="105">
        <v>350</v>
      </c>
      <c r="H277" s="39"/>
      <c r="I277" s="28"/>
    </row>
    <row r="278" spans="1:9" s="34" customFormat="1" ht="51" x14ac:dyDescent="0.2">
      <c r="A278" s="36" t="s">
        <v>92</v>
      </c>
      <c r="B278" s="4" t="s">
        <v>93</v>
      </c>
      <c r="C278" s="19" t="s">
        <v>92</v>
      </c>
      <c r="D278" s="19" t="s">
        <v>163</v>
      </c>
      <c r="E278" s="45" t="s">
        <v>1649</v>
      </c>
      <c r="F278" s="3" t="s">
        <v>1639</v>
      </c>
      <c r="G278" s="105">
        <v>150</v>
      </c>
      <c r="H278" s="39"/>
      <c r="I278" s="28"/>
    </row>
    <row r="279" spans="1:9" s="34" customFormat="1" x14ac:dyDescent="0.2">
      <c r="A279" s="6" t="s">
        <v>92</v>
      </c>
      <c r="B279" s="63" t="s">
        <v>93</v>
      </c>
      <c r="C279" s="60" t="s">
        <v>92</v>
      </c>
      <c r="D279" s="60" t="s">
        <v>2271</v>
      </c>
      <c r="E279" s="63" t="s">
        <v>1650</v>
      </c>
      <c r="F279" s="60" t="s">
        <v>20</v>
      </c>
      <c r="G279" s="106">
        <v>155</v>
      </c>
      <c r="H279" s="64">
        <f>SUM(G273:G279)</f>
        <v>1419</v>
      </c>
      <c r="I279" s="28"/>
    </row>
    <row r="280" spans="1:9" s="34" customFormat="1" x14ac:dyDescent="0.2">
      <c r="A280" s="76" t="s">
        <v>893</v>
      </c>
      <c r="B280" s="77" t="s">
        <v>184</v>
      </c>
      <c r="C280" s="83" t="s">
        <v>893</v>
      </c>
      <c r="D280" s="83" t="s">
        <v>894</v>
      </c>
      <c r="E280" s="83" t="s">
        <v>895</v>
      </c>
      <c r="F280" s="77" t="s">
        <v>376</v>
      </c>
      <c r="G280" s="107">
        <v>136</v>
      </c>
      <c r="H280" s="79">
        <f>SUM(G280)</f>
        <v>136</v>
      </c>
      <c r="I280" s="28"/>
    </row>
    <row r="281" spans="1:9" s="34" customFormat="1" x14ac:dyDescent="0.2">
      <c r="A281" s="23" t="s">
        <v>966</v>
      </c>
      <c r="B281" s="2" t="s">
        <v>248</v>
      </c>
      <c r="C281" s="26" t="s">
        <v>1952</v>
      </c>
      <c r="D281" s="26" t="s">
        <v>2270</v>
      </c>
      <c r="E281" s="37" t="s">
        <v>1960</v>
      </c>
      <c r="F281" s="3" t="s">
        <v>1953</v>
      </c>
      <c r="G281" s="105">
        <v>479</v>
      </c>
      <c r="H281" s="39"/>
      <c r="I281" s="28"/>
    </row>
    <row r="282" spans="1:9" s="34" customFormat="1" ht="25.5" x14ac:dyDescent="0.2">
      <c r="A282" s="23" t="s">
        <v>966</v>
      </c>
      <c r="B282" s="2" t="s">
        <v>248</v>
      </c>
      <c r="C282" s="7" t="s">
        <v>1954</v>
      </c>
      <c r="D282" s="7" t="s">
        <v>1961</v>
      </c>
      <c r="E282" s="8" t="s">
        <v>1962</v>
      </c>
      <c r="F282" s="3" t="s">
        <v>1955</v>
      </c>
      <c r="G282" s="105">
        <v>329</v>
      </c>
      <c r="H282" s="39"/>
      <c r="I282" s="28"/>
    </row>
    <row r="283" spans="1:9" s="34" customFormat="1" ht="25.5" x14ac:dyDescent="0.2">
      <c r="A283" s="23" t="s">
        <v>966</v>
      </c>
      <c r="B283" s="2" t="s">
        <v>248</v>
      </c>
      <c r="C283" s="3" t="s">
        <v>1956</v>
      </c>
      <c r="D283" s="3" t="s">
        <v>1964</v>
      </c>
      <c r="E283" s="9" t="s">
        <v>1963</v>
      </c>
      <c r="F283" s="3" t="s">
        <v>1957</v>
      </c>
      <c r="G283" s="105">
        <v>506</v>
      </c>
      <c r="H283" s="39"/>
      <c r="I283" s="28"/>
    </row>
    <row r="284" spans="1:9" s="34" customFormat="1" ht="51" x14ac:dyDescent="0.2">
      <c r="A284" s="23" t="s">
        <v>966</v>
      </c>
      <c r="B284" s="2" t="s">
        <v>248</v>
      </c>
      <c r="C284" s="3" t="s">
        <v>1958</v>
      </c>
      <c r="D284" s="3" t="s">
        <v>1966</v>
      </c>
      <c r="E284" s="9" t="s">
        <v>1965</v>
      </c>
      <c r="F284" s="3" t="s">
        <v>1959</v>
      </c>
      <c r="G284" s="105">
        <v>405</v>
      </c>
      <c r="H284" s="39">
        <f>SUM(G281:G284)</f>
        <v>1719</v>
      </c>
      <c r="I284" s="28"/>
    </row>
    <row r="285" spans="1:9" s="34" customFormat="1" x14ac:dyDescent="0.2">
      <c r="A285" s="82" t="s">
        <v>1023</v>
      </c>
      <c r="B285" s="80" t="s">
        <v>50</v>
      </c>
      <c r="C285" s="80" t="s">
        <v>1023</v>
      </c>
      <c r="D285" s="80" t="s">
        <v>1031</v>
      </c>
      <c r="E285" s="80" t="s">
        <v>1032</v>
      </c>
      <c r="F285" s="80" t="s">
        <v>1033</v>
      </c>
      <c r="G285" s="88">
        <v>319</v>
      </c>
      <c r="H285" s="79">
        <f>SUM(G285)</f>
        <v>319</v>
      </c>
      <c r="I285" s="28"/>
    </row>
    <row r="286" spans="1:9" s="34" customFormat="1" ht="25.5" x14ac:dyDescent="0.2">
      <c r="A286" s="76" t="s">
        <v>1175</v>
      </c>
      <c r="B286" s="77" t="s">
        <v>184</v>
      </c>
      <c r="C286" s="83" t="s">
        <v>1176</v>
      </c>
      <c r="D286" s="83" t="s">
        <v>13</v>
      </c>
      <c r="E286" s="83" t="s">
        <v>1178</v>
      </c>
      <c r="F286" s="77" t="s">
        <v>1177</v>
      </c>
      <c r="G286" s="107">
        <v>368</v>
      </c>
      <c r="H286" s="79">
        <f>SUM(G286)</f>
        <v>368</v>
      </c>
      <c r="I286" s="28"/>
    </row>
    <row r="287" spans="1:9" s="34" customFormat="1" x14ac:dyDescent="0.2">
      <c r="A287" s="36" t="s">
        <v>469</v>
      </c>
      <c r="B287" s="4" t="s">
        <v>248</v>
      </c>
      <c r="C287" s="4" t="s">
        <v>470</v>
      </c>
      <c r="D287" s="4" t="s">
        <v>471</v>
      </c>
      <c r="E287" s="8" t="s">
        <v>472</v>
      </c>
      <c r="F287" s="4" t="s">
        <v>473</v>
      </c>
      <c r="G287" s="38">
        <v>136</v>
      </c>
      <c r="H287" s="39"/>
      <c r="I287" s="28"/>
    </row>
    <row r="288" spans="1:9" s="34" customFormat="1" ht="25.5" x14ac:dyDescent="0.2">
      <c r="A288" s="36" t="s">
        <v>469</v>
      </c>
      <c r="B288" s="4" t="s">
        <v>248</v>
      </c>
      <c r="C288" s="10" t="s">
        <v>475</v>
      </c>
      <c r="D288" s="10" t="s">
        <v>476</v>
      </c>
      <c r="E288" s="10" t="s">
        <v>477</v>
      </c>
      <c r="F288" s="4" t="s">
        <v>478</v>
      </c>
      <c r="G288" s="38">
        <v>135</v>
      </c>
      <c r="H288" s="39"/>
      <c r="I288" s="28"/>
    </row>
    <row r="289" spans="1:9" s="34" customFormat="1" x14ac:dyDescent="0.2">
      <c r="A289" s="6" t="s">
        <v>469</v>
      </c>
      <c r="B289" s="63" t="s">
        <v>248</v>
      </c>
      <c r="C289" s="63" t="s">
        <v>479</v>
      </c>
      <c r="D289" s="63" t="s">
        <v>480</v>
      </c>
      <c r="E289" s="61" t="s">
        <v>481</v>
      </c>
      <c r="F289" s="63" t="s">
        <v>482</v>
      </c>
      <c r="G289" s="68">
        <v>135</v>
      </c>
      <c r="H289" s="64">
        <f>SUM(G287:G289)</f>
        <v>406</v>
      </c>
      <c r="I289" s="28"/>
    </row>
    <row r="290" spans="1:9" s="34" customFormat="1" ht="25.5" x14ac:dyDescent="0.2">
      <c r="A290" s="18" t="s">
        <v>672</v>
      </c>
      <c r="B290" s="3" t="s">
        <v>248</v>
      </c>
      <c r="C290" s="7" t="s">
        <v>833</v>
      </c>
      <c r="D290" s="7" t="s">
        <v>827</v>
      </c>
      <c r="E290" s="55" t="s">
        <v>834</v>
      </c>
      <c r="F290" s="3" t="s">
        <v>828</v>
      </c>
      <c r="G290" s="105">
        <v>440</v>
      </c>
      <c r="H290" s="39"/>
      <c r="I290" s="28"/>
    </row>
    <row r="291" spans="1:9" s="34" customFormat="1" x14ac:dyDescent="0.2">
      <c r="A291" s="18" t="s">
        <v>672</v>
      </c>
      <c r="B291" s="3" t="s">
        <v>248</v>
      </c>
      <c r="C291" s="19" t="s">
        <v>835</v>
      </c>
      <c r="D291" s="19" t="s">
        <v>205</v>
      </c>
      <c r="E291" s="43" t="s">
        <v>836</v>
      </c>
      <c r="F291" s="3" t="s">
        <v>376</v>
      </c>
      <c r="G291" s="105">
        <v>400</v>
      </c>
      <c r="H291" s="39"/>
      <c r="I291" s="28"/>
    </row>
    <row r="292" spans="1:9" s="34" customFormat="1" ht="25.5" x14ac:dyDescent="0.2">
      <c r="A292" s="18" t="s">
        <v>672</v>
      </c>
      <c r="B292" s="3" t="s">
        <v>248</v>
      </c>
      <c r="C292" s="26" t="s">
        <v>829</v>
      </c>
      <c r="D292" s="26" t="s">
        <v>230</v>
      </c>
      <c r="E292" s="27">
        <v>106104</v>
      </c>
      <c r="F292" s="3" t="s">
        <v>830</v>
      </c>
      <c r="G292" s="105">
        <v>340</v>
      </c>
      <c r="H292" s="39"/>
      <c r="I292" s="28"/>
    </row>
    <row r="293" spans="1:9" s="34" customFormat="1" x14ac:dyDescent="0.2">
      <c r="A293" s="1" t="s">
        <v>672</v>
      </c>
      <c r="B293" s="60" t="s">
        <v>248</v>
      </c>
      <c r="C293" s="60" t="s">
        <v>831</v>
      </c>
      <c r="D293" s="60" t="s">
        <v>284</v>
      </c>
      <c r="E293" s="63" t="s">
        <v>837</v>
      </c>
      <c r="F293" s="60" t="s">
        <v>832</v>
      </c>
      <c r="G293" s="106">
        <v>210</v>
      </c>
      <c r="H293" s="64">
        <f>SUM(G290:G293)</f>
        <v>1390</v>
      </c>
      <c r="I293" s="28"/>
    </row>
    <row r="294" spans="1:9" s="34" customFormat="1" x14ac:dyDescent="0.2">
      <c r="A294" s="23" t="s">
        <v>1736</v>
      </c>
      <c r="B294" s="3" t="s">
        <v>248</v>
      </c>
      <c r="C294" s="3" t="s">
        <v>2190</v>
      </c>
      <c r="D294" s="3" t="s">
        <v>2192</v>
      </c>
      <c r="E294" s="2" t="s">
        <v>2191</v>
      </c>
      <c r="F294" s="3" t="s">
        <v>692</v>
      </c>
      <c r="G294" s="105">
        <v>150</v>
      </c>
      <c r="H294" s="39"/>
      <c r="I294" s="28"/>
    </row>
    <row r="295" spans="1:9" s="34" customFormat="1" x14ac:dyDescent="0.2">
      <c r="A295" s="23" t="s">
        <v>1736</v>
      </c>
      <c r="B295" s="3" t="s">
        <v>248</v>
      </c>
      <c r="C295" s="19" t="s">
        <v>2194</v>
      </c>
      <c r="D295" s="19" t="s">
        <v>973</v>
      </c>
      <c r="E295" s="43" t="s">
        <v>2195</v>
      </c>
      <c r="F295" s="3" t="s">
        <v>2181</v>
      </c>
      <c r="G295" s="105">
        <v>150</v>
      </c>
      <c r="H295" s="39"/>
      <c r="I295" s="28"/>
    </row>
    <row r="296" spans="1:9" s="34" customFormat="1" x14ac:dyDescent="0.2">
      <c r="A296" s="23" t="s">
        <v>1736</v>
      </c>
      <c r="B296" s="3" t="s">
        <v>248</v>
      </c>
      <c r="C296" s="10" t="s">
        <v>2182</v>
      </c>
      <c r="D296" s="10" t="s">
        <v>124</v>
      </c>
      <c r="E296" s="11" t="s">
        <v>2198</v>
      </c>
      <c r="F296" s="3" t="s">
        <v>2183</v>
      </c>
      <c r="G296" s="105">
        <v>150</v>
      </c>
      <c r="H296" s="39"/>
      <c r="I296" s="28"/>
    </row>
    <row r="297" spans="1:9" s="34" customFormat="1" x14ac:dyDescent="0.2">
      <c r="A297" s="23" t="s">
        <v>1736</v>
      </c>
      <c r="B297" s="3" t="s">
        <v>248</v>
      </c>
      <c r="C297" s="3" t="s">
        <v>2184</v>
      </c>
      <c r="D297" s="3" t="s">
        <v>1495</v>
      </c>
      <c r="E297" s="2" t="s">
        <v>2193</v>
      </c>
      <c r="F297" s="3" t="s">
        <v>2185</v>
      </c>
      <c r="G297" s="105">
        <v>150</v>
      </c>
      <c r="H297" s="39"/>
      <c r="I297" s="28"/>
    </row>
    <row r="298" spans="1:9" s="34" customFormat="1" x14ac:dyDescent="0.2">
      <c r="A298" s="23" t="s">
        <v>1736</v>
      </c>
      <c r="B298" s="3" t="s">
        <v>248</v>
      </c>
      <c r="C298" s="3" t="s">
        <v>2186</v>
      </c>
      <c r="D298" s="3" t="s">
        <v>2281</v>
      </c>
      <c r="E298" s="2" t="s">
        <v>2197</v>
      </c>
      <c r="F298" s="3" t="s">
        <v>204</v>
      </c>
      <c r="G298" s="105">
        <v>132</v>
      </c>
      <c r="H298" s="39"/>
      <c r="I298" s="28"/>
    </row>
    <row r="299" spans="1:9" s="34" customFormat="1" x14ac:dyDescent="0.2">
      <c r="A299" s="6" t="s">
        <v>1736</v>
      </c>
      <c r="B299" s="60" t="s">
        <v>248</v>
      </c>
      <c r="C299" s="67" t="s">
        <v>2187</v>
      </c>
      <c r="D299" s="67" t="s">
        <v>2188</v>
      </c>
      <c r="E299" s="67" t="s">
        <v>2196</v>
      </c>
      <c r="F299" s="60" t="s">
        <v>2189</v>
      </c>
      <c r="G299" s="106">
        <v>150</v>
      </c>
      <c r="H299" s="64">
        <f>SUM(G294:G299)</f>
        <v>882</v>
      </c>
      <c r="I299" s="28"/>
    </row>
    <row r="300" spans="1:9" s="34" customFormat="1" x14ac:dyDescent="0.2">
      <c r="A300" s="18" t="s">
        <v>1429</v>
      </c>
      <c r="B300" s="3" t="s">
        <v>328</v>
      </c>
      <c r="C300" s="26" t="s">
        <v>1430</v>
      </c>
      <c r="D300" s="26" t="s">
        <v>1064</v>
      </c>
      <c r="E300" s="26" t="s">
        <v>1432</v>
      </c>
      <c r="F300" s="3" t="s">
        <v>2269</v>
      </c>
      <c r="G300" s="105">
        <v>167</v>
      </c>
      <c r="H300" s="39"/>
      <c r="I300" s="28"/>
    </row>
    <row r="301" spans="1:9" s="34" customFormat="1" x14ac:dyDescent="0.2">
      <c r="A301" s="1" t="s">
        <v>1429</v>
      </c>
      <c r="B301" s="60" t="s">
        <v>328</v>
      </c>
      <c r="C301" s="61" t="s">
        <v>1431</v>
      </c>
      <c r="D301" s="60" t="s">
        <v>300</v>
      </c>
      <c r="E301" s="63" t="s">
        <v>1433</v>
      </c>
      <c r="F301" s="60" t="s">
        <v>20</v>
      </c>
      <c r="G301" s="106">
        <v>100</v>
      </c>
      <c r="H301" s="64">
        <f>SUM(G300:G301)</f>
        <v>267</v>
      </c>
      <c r="I301" s="28"/>
    </row>
    <row r="302" spans="1:9" s="34" customFormat="1" ht="25.5" x14ac:dyDescent="0.2">
      <c r="A302" s="82" t="s">
        <v>1587</v>
      </c>
      <c r="B302" s="80" t="s">
        <v>15</v>
      </c>
      <c r="C302" s="91" t="s">
        <v>1586</v>
      </c>
      <c r="D302" s="91" t="s">
        <v>1064</v>
      </c>
      <c r="E302" s="84">
        <v>104293</v>
      </c>
      <c r="F302" s="80" t="s">
        <v>1588</v>
      </c>
      <c r="G302" s="88">
        <v>155</v>
      </c>
      <c r="H302" s="79">
        <f>SUM(G302)</f>
        <v>155</v>
      </c>
      <c r="I302" s="28"/>
    </row>
    <row r="303" spans="1:9" s="34" customFormat="1" ht="25.5" x14ac:dyDescent="0.2">
      <c r="A303" s="18" t="s">
        <v>1983</v>
      </c>
      <c r="B303" s="3" t="s">
        <v>8</v>
      </c>
      <c r="C303" s="26" t="s">
        <v>872</v>
      </c>
      <c r="D303" s="26" t="s">
        <v>14</v>
      </c>
      <c r="E303" s="26" t="s">
        <v>1985</v>
      </c>
      <c r="F303" s="3" t="s">
        <v>1986</v>
      </c>
      <c r="G303" s="105">
        <v>264</v>
      </c>
      <c r="H303" s="39"/>
      <c r="I303" s="28"/>
    </row>
    <row r="304" spans="1:9" s="34" customFormat="1" x14ac:dyDescent="0.2">
      <c r="A304" s="1" t="s">
        <v>1983</v>
      </c>
      <c r="B304" s="60" t="s">
        <v>8</v>
      </c>
      <c r="C304" s="60" t="s">
        <v>1984</v>
      </c>
      <c r="D304" s="60" t="s">
        <v>857</v>
      </c>
      <c r="E304" s="63" t="s">
        <v>1987</v>
      </c>
      <c r="F304" s="60" t="s">
        <v>408</v>
      </c>
      <c r="G304" s="106">
        <v>170</v>
      </c>
      <c r="H304" s="64">
        <f>SUM(G303:G304)</f>
        <v>434</v>
      </c>
      <c r="I304" s="28"/>
    </row>
    <row r="305" spans="1:9" s="34" customFormat="1" x14ac:dyDescent="0.2">
      <c r="A305" s="18" t="s">
        <v>266</v>
      </c>
      <c r="B305" s="3" t="s">
        <v>15</v>
      </c>
      <c r="C305" s="26" t="s">
        <v>1589</v>
      </c>
      <c r="D305" s="26" t="s">
        <v>124</v>
      </c>
      <c r="E305" s="37" t="s">
        <v>1598</v>
      </c>
      <c r="F305" s="3" t="s">
        <v>1599</v>
      </c>
      <c r="G305" s="105">
        <v>292</v>
      </c>
      <c r="H305" s="39"/>
      <c r="I305" s="28"/>
    </row>
    <row r="306" spans="1:9" s="34" customFormat="1" x14ac:dyDescent="0.2">
      <c r="A306" s="18" t="s">
        <v>266</v>
      </c>
      <c r="B306" s="3" t="s">
        <v>15</v>
      </c>
      <c r="C306" s="26" t="s">
        <v>1590</v>
      </c>
      <c r="D306" s="26" t="s">
        <v>1600</v>
      </c>
      <c r="E306" s="37" t="s">
        <v>1601</v>
      </c>
      <c r="F306" s="3" t="s">
        <v>1591</v>
      </c>
      <c r="G306" s="105">
        <v>230</v>
      </c>
      <c r="H306" s="39"/>
      <c r="I306" s="28"/>
    </row>
    <row r="307" spans="1:9" s="34" customFormat="1" x14ac:dyDescent="0.2">
      <c r="A307" s="18" t="s">
        <v>266</v>
      </c>
      <c r="B307" s="3" t="s">
        <v>15</v>
      </c>
      <c r="C307" s="19" t="s">
        <v>1592</v>
      </c>
      <c r="D307" s="19" t="s">
        <v>1602</v>
      </c>
      <c r="E307" s="43" t="s">
        <v>1603</v>
      </c>
      <c r="F307" s="3" t="s">
        <v>1593</v>
      </c>
      <c r="G307" s="105">
        <v>50</v>
      </c>
      <c r="H307" s="39"/>
      <c r="I307" s="28"/>
    </row>
    <row r="308" spans="1:9" s="34" customFormat="1" x14ac:dyDescent="0.2">
      <c r="A308" s="18" t="s">
        <v>266</v>
      </c>
      <c r="B308" s="3" t="s">
        <v>15</v>
      </c>
      <c r="C308" s="3" t="s">
        <v>1614</v>
      </c>
      <c r="D308" s="3" t="s">
        <v>1604</v>
      </c>
      <c r="E308" s="2" t="s">
        <v>1605</v>
      </c>
      <c r="F308" s="3" t="s">
        <v>1615</v>
      </c>
      <c r="G308" s="105">
        <v>150</v>
      </c>
      <c r="H308" s="39"/>
      <c r="I308" s="28"/>
    </row>
    <row r="309" spans="1:9" s="34" customFormat="1" x14ac:dyDescent="0.2">
      <c r="A309" s="18" t="s">
        <v>1594</v>
      </c>
      <c r="B309" s="3" t="s">
        <v>15</v>
      </c>
      <c r="C309" s="20" t="s">
        <v>1606</v>
      </c>
      <c r="D309" s="9" t="s">
        <v>1608</v>
      </c>
      <c r="E309" s="9" t="s">
        <v>1607</v>
      </c>
      <c r="F309" s="3" t="s">
        <v>1616</v>
      </c>
      <c r="G309" s="105">
        <v>150</v>
      </c>
      <c r="H309" s="39"/>
      <c r="I309" s="28"/>
    </row>
    <row r="310" spans="1:9" s="34" customFormat="1" x14ac:dyDescent="0.2">
      <c r="A310" s="18" t="s">
        <v>266</v>
      </c>
      <c r="B310" s="3" t="s">
        <v>15</v>
      </c>
      <c r="C310" s="3" t="s">
        <v>1609</v>
      </c>
      <c r="D310" s="3" t="s">
        <v>1610</v>
      </c>
      <c r="E310" s="2" t="s">
        <v>1611</v>
      </c>
      <c r="F310" s="3" t="s">
        <v>1595</v>
      </c>
      <c r="G310" s="105">
        <v>150</v>
      </c>
      <c r="H310" s="39"/>
      <c r="I310" s="28"/>
    </row>
    <row r="311" spans="1:9" s="34" customFormat="1" x14ac:dyDescent="0.2">
      <c r="A311" s="1" t="s">
        <v>266</v>
      </c>
      <c r="B311" s="60" t="s">
        <v>15</v>
      </c>
      <c r="C311" s="61" t="s">
        <v>1596</v>
      </c>
      <c r="D311" s="61" t="s">
        <v>1612</v>
      </c>
      <c r="E311" s="75" t="s">
        <v>1613</v>
      </c>
      <c r="F311" s="60" t="s">
        <v>1597</v>
      </c>
      <c r="G311" s="106">
        <v>150</v>
      </c>
      <c r="H311" s="64">
        <f>SUM(G305:G311)</f>
        <v>1172</v>
      </c>
      <c r="I311" s="28"/>
    </row>
    <row r="312" spans="1:9" s="34" customFormat="1" x14ac:dyDescent="0.2">
      <c r="A312" s="18" t="s">
        <v>1194</v>
      </c>
      <c r="B312" s="3" t="s">
        <v>12</v>
      </c>
      <c r="C312" s="19" t="s">
        <v>537</v>
      </c>
      <c r="D312" s="19" t="s">
        <v>2273</v>
      </c>
      <c r="E312" s="45" t="s">
        <v>1201</v>
      </c>
      <c r="F312" s="3" t="s">
        <v>1195</v>
      </c>
      <c r="G312" s="105">
        <v>120</v>
      </c>
      <c r="H312" s="39"/>
      <c r="I312" s="28"/>
    </row>
    <row r="313" spans="1:9" s="34" customFormat="1" x14ac:dyDescent="0.2">
      <c r="A313" s="18" t="s">
        <v>1194</v>
      </c>
      <c r="B313" s="3" t="s">
        <v>12</v>
      </c>
      <c r="C313" s="21" t="s">
        <v>1194</v>
      </c>
      <c r="D313" s="9" t="s">
        <v>163</v>
      </c>
      <c r="E313" s="57" t="s">
        <v>1202</v>
      </c>
      <c r="F313" s="3" t="s">
        <v>352</v>
      </c>
      <c r="G313" s="105">
        <v>110</v>
      </c>
      <c r="H313" s="39"/>
      <c r="I313" s="28"/>
    </row>
    <row r="314" spans="1:9" s="34" customFormat="1" x14ac:dyDescent="0.2">
      <c r="A314" s="18" t="s">
        <v>1194</v>
      </c>
      <c r="B314" s="3" t="s">
        <v>12</v>
      </c>
      <c r="C314" s="7" t="s">
        <v>1194</v>
      </c>
      <c r="D314" s="7" t="s">
        <v>1203</v>
      </c>
      <c r="E314" s="13" t="s">
        <v>1204</v>
      </c>
      <c r="F314" s="3" t="s">
        <v>1196</v>
      </c>
      <c r="G314" s="105">
        <v>225</v>
      </c>
      <c r="H314" s="39"/>
      <c r="I314" s="28"/>
    </row>
    <row r="315" spans="1:9" s="34" customFormat="1" x14ac:dyDescent="0.2">
      <c r="A315" s="18" t="s">
        <v>1194</v>
      </c>
      <c r="B315" s="3" t="s">
        <v>12</v>
      </c>
      <c r="C315" s="3" t="s">
        <v>1197</v>
      </c>
      <c r="D315" s="3" t="s">
        <v>1198</v>
      </c>
      <c r="E315" s="2" t="s">
        <v>1205</v>
      </c>
      <c r="F315" s="3" t="s">
        <v>376</v>
      </c>
      <c r="G315" s="105">
        <v>90</v>
      </c>
      <c r="H315" s="39"/>
      <c r="I315" s="28"/>
    </row>
    <row r="316" spans="1:9" s="34" customFormat="1" x14ac:dyDescent="0.2">
      <c r="A316" s="1" t="s">
        <v>1194</v>
      </c>
      <c r="B316" s="60" t="s">
        <v>12</v>
      </c>
      <c r="C316" s="60" t="s">
        <v>1199</v>
      </c>
      <c r="D316" s="60" t="s">
        <v>1206</v>
      </c>
      <c r="E316" s="63" t="s">
        <v>1207</v>
      </c>
      <c r="F316" s="60" t="s">
        <v>1200</v>
      </c>
      <c r="G316" s="106">
        <v>102</v>
      </c>
      <c r="H316" s="64">
        <f>SUM(G312:G316)</f>
        <v>647</v>
      </c>
      <c r="I316" s="28"/>
    </row>
    <row r="317" spans="1:9" s="34" customFormat="1" x14ac:dyDescent="0.2">
      <c r="A317" s="18" t="s">
        <v>652</v>
      </c>
      <c r="B317" s="3" t="s">
        <v>16</v>
      </c>
      <c r="C317" s="3" t="s">
        <v>652</v>
      </c>
      <c r="D317" s="3" t="s">
        <v>653</v>
      </c>
      <c r="E317" s="8" t="s">
        <v>663</v>
      </c>
      <c r="F317" s="3" t="s">
        <v>664</v>
      </c>
      <c r="G317" s="105">
        <v>109</v>
      </c>
      <c r="H317" s="39"/>
      <c r="I317" s="28"/>
    </row>
    <row r="318" spans="1:9" s="34" customFormat="1" x14ac:dyDescent="0.2">
      <c r="A318" s="18" t="s">
        <v>652</v>
      </c>
      <c r="B318" s="3" t="s">
        <v>16</v>
      </c>
      <c r="C318" s="19" t="s">
        <v>654</v>
      </c>
      <c r="D318" s="19" t="s">
        <v>163</v>
      </c>
      <c r="E318" s="43" t="s">
        <v>658</v>
      </c>
      <c r="F318" s="19" t="s">
        <v>659</v>
      </c>
      <c r="G318" s="105">
        <v>80</v>
      </c>
      <c r="H318" s="39"/>
      <c r="I318" s="28"/>
    </row>
    <row r="319" spans="1:9" s="34" customFormat="1" x14ac:dyDescent="0.2">
      <c r="A319" s="18" t="s">
        <v>652</v>
      </c>
      <c r="B319" s="3" t="s">
        <v>16</v>
      </c>
      <c r="C319" s="7" t="s">
        <v>655</v>
      </c>
      <c r="D319" s="7" t="s">
        <v>660</v>
      </c>
      <c r="E319" s="12">
        <v>105092</v>
      </c>
      <c r="F319" s="3" t="s">
        <v>376</v>
      </c>
      <c r="G319" s="105">
        <v>191</v>
      </c>
      <c r="H319" s="39"/>
      <c r="I319" s="28"/>
    </row>
    <row r="320" spans="1:9" s="34" customFormat="1" x14ac:dyDescent="0.2">
      <c r="A320" s="18" t="s">
        <v>652</v>
      </c>
      <c r="B320" s="3" t="s">
        <v>16</v>
      </c>
      <c r="C320" s="3" t="s">
        <v>652</v>
      </c>
      <c r="D320" s="3" t="s">
        <v>666</v>
      </c>
      <c r="E320" s="8" t="s">
        <v>665</v>
      </c>
      <c r="F320" s="3" t="s">
        <v>656</v>
      </c>
      <c r="G320" s="105">
        <v>90</v>
      </c>
      <c r="H320" s="39"/>
      <c r="I320" s="28"/>
    </row>
    <row r="321" spans="1:9" s="34" customFormat="1" x14ac:dyDescent="0.2">
      <c r="A321" s="1" t="s">
        <v>652</v>
      </c>
      <c r="B321" s="60" t="s">
        <v>16</v>
      </c>
      <c r="C321" s="61" t="s">
        <v>407</v>
      </c>
      <c r="D321" s="61" t="s">
        <v>661</v>
      </c>
      <c r="E321" s="61" t="s">
        <v>662</v>
      </c>
      <c r="F321" s="60" t="s">
        <v>657</v>
      </c>
      <c r="G321" s="106">
        <v>154</v>
      </c>
      <c r="H321" s="64">
        <f>SUM(G317:G321)</f>
        <v>624</v>
      </c>
      <c r="I321" s="28"/>
    </row>
    <row r="322" spans="1:9" s="34" customFormat="1" ht="25.5" x14ac:dyDescent="0.2">
      <c r="A322" s="18" t="s">
        <v>601</v>
      </c>
      <c r="B322" s="3" t="s">
        <v>15</v>
      </c>
      <c r="C322" s="21" t="s">
        <v>608</v>
      </c>
      <c r="D322" s="9" t="s">
        <v>609</v>
      </c>
      <c r="E322" s="9" t="s">
        <v>610</v>
      </c>
      <c r="F322" s="3" t="s">
        <v>602</v>
      </c>
      <c r="G322" s="105">
        <v>200</v>
      </c>
      <c r="H322" s="39"/>
      <c r="I322" s="28"/>
    </row>
    <row r="323" spans="1:9" s="34" customFormat="1" x14ac:dyDescent="0.2">
      <c r="A323" s="18" t="s">
        <v>601</v>
      </c>
      <c r="B323" s="3" t="s">
        <v>15</v>
      </c>
      <c r="C323" s="21" t="s">
        <v>611</v>
      </c>
      <c r="D323" s="9" t="s">
        <v>612</v>
      </c>
      <c r="E323" s="9" t="s">
        <v>613</v>
      </c>
      <c r="F323" s="3" t="s">
        <v>603</v>
      </c>
      <c r="G323" s="105">
        <v>150</v>
      </c>
      <c r="H323" s="39"/>
      <c r="I323" s="28"/>
    </row>
    <row r="324" spans="1:9" s="34" customFormat="1" x14ac:dyDescent="0.2">
      <c r="A324" s="18" t="s">
        <v>601</v>
      </c>
      <c r="B324" s="3" t="s">
        <v>15</v>
      </c>
      <c r="C324" s="4" t="s">
        <v>2260</v>
      </c>
      <c r="D324" s="4" t="s">
        <v>621</v>
      </c>
      <c r="E324" s="8" t="s">
        <v>622</v>
      </c>
      <c r="F324" s="4" t="s">
        <v>623</v>
      </c>
      <c r="G324" s="38">
        <v>108</v>
      </c>
      <c r="H324" s="39"/>
      <c r="I324" s="28"/>
    </row>
    <row r="325" spans="1:9" s="34" customFormat="1" x14ac:dyDescent="0.2">
      <c r="A325" s="18" t="s">
        <v>601</v>
      </c>
      <c r="B325" s="3" t="s">
        <v>15</v>
      </c>
      <c r="C325" s="41" t="s">
        <v>604</v>
      </c>
      <c r="D325" s="41" t="s">
        <v>103</v>
      </c>
      <c r="E325" s="42" t="s">
        <v>614</v>
      </c>
      <c r="F325" s="3" t="s">
        <v>615</v>
      </c>
      <c r="G325" s="105">
        <v>270</v>
      </c>
      <c r="H325" s="39"/>
      <c r="I325" s="28"/>
    </row>
    <row r="326" spans="1:9" s="34" customFormat="1" x14ac:dyDescent="0.2">
      <c r="A326" s="18" t="s">
        <v>601</v>
      </c>
      <c r="B326" s="3" t="s">
        <v>15</v>
      </c>
      <c r="C326" s="3" t="s">
        <v>605</v>
      </c>
      <c r="D326" s="3" t="s">
        <v>617</v>
      </c>
      <c r="E326" s="8" t="s">
        <v>616</v>
      </c>
      <c r="F326" s="3" t="s">
        <v>204</v>
      </c>
      <c r="G326" s="105">
        <v>200</v>
      </c>
      <c r="H326" s="39"/>
      <c r="I326" s="28"/>
    </row>
    <row r="327" spans="1:9" s="34" customFormat="1" x14ac:dyDescent="0.2">
      <c r="A327" s="18" t="s">
        <v>601</v>
      </c>
      <c r="B327" s="3" t="s">
        <v>15</v>
      </c>
      <c r="C327" s="3" t="s">
        <v>606</v>
      </c>
      <c r="D327" s="3" t="s">
        <v>607</v>
      </c>
      <c r="E327" s="8" t="s">
        <v>618</v>
      </c>
      <c r="F327" s="3" t="s">
        <v>20</v>
      </c>
      <c r="G327" s="105">
        <v>115</v>
      </c>
      <c r="H327" s="39"/>
      <c r="I327" s="28"/>
    </row>
    <row r="328" spans="1:9" s="34" customFormat="1" ht="25.5" x14ac:dyDescent="0.2">
      <c r="A328" s="1" t="s">
        <v>601</v>
      </c>
      <c r="B328" s="60" t="s">
        <v>15</v>
      </c>
      <c r="C328" s="60" t="s">
        <v>606</v>
      </c>
      <c r="D328" s="60" t="s">
        <v>620</v>
      </c>
      <c r="E328" s="61" t="s">
        <v>619</v>
      </c>
      <c r="F328" s="60" t="s">
        <v>20</v>
      </c>
      <c r="G328" s="106">
        <v>115</v>
      </c>
      <c r="H328" s="64">
        <f>SUM(G322:G328)</f>
        <v>1158</v>
      </c>
      <c r="I328" s="28"/>
    </row>
    <row r="329" spans="1:9" s="34" customFormat="1" x14ac:dyDescent="0.2">
      <c r="A329" s="18" t="s">
        <v>1074</v>
      </c>
      <c r="B329" s="3" t="s">
        <v>15</v>
      </c>
      <c r="C329" s="3" t="s">
        <v>1075</v>
      </c>
      <c r="D329" s="3" t="s">
        <v>1076</v>
      </c>
      <c r="E329" s="8" t="s">
        <v>1078</v>
      </c>
      <c r="F329" s="3" t="s">
        <v>473</v>
      </c>
      <c r="G329" s="105">
        <v>300</v>
      </c>
      <c r="H329" s="39"/>
      <c r="I329" s="28"/>
    </row>
    <row r="330" spans="1:9" s="34" customFormat="1" x14ac:dyDescent="0.2">
      <c r="A330" s="18" t="s">
        <v>1074</v>
      </c>
      <c r="B330" s="3" t="s">
        <v>15</v>
      </c>
      <c r="C330" s="3" t="s">
        <v>1077</v>
      </c>
      <c r="D330" s="3" t="s">
        <v>1080</v>
      </c>
      <c r="E330" s="8" t="s">
        <v>1079</v>
      </c>
      <c r="F330" s="3" t="s">
        <v>843</v>
      </c>
      <c r="G330" s="105">
        <v>73</v>
      </c>
      <c r="H330" s="39">
        <f>SUM(G329:G330)</f>
        <v>373</v>
      </c>
      <c r="I330" s="28"/>
    </row>
    <row r="331" spans="1:9" s="34" customFormat="1" x14ac:dyDescent="0.2">
      <c r="A331" s="82" t="s">
        <v>483</v>
      </c>
      <c r="B331" s="80" t="s">
        <v>184</v>
      </c>
      <c r="C331" s="80" t="s">
        <v>484</v>
      </c>
      <c r="D331" s="80" t="s">
        <v>485</v>
      </c>
      <c r="E331" s="96" t="s">
        <v>486</v>
      </c>
      <c r="F331" s="80" t="s">
        <v>20</v>
      </c>
      <c r="G331" s="88">
        <v>200</v>
      </c>
      <c r="H331" s="79">
        <f>SUM(G331)</f>
        <v>200</v>
      </c>
      <c r="I331" s="28"/>
    </row>
    <row r="332" spans="1:9" s="34" customFormat="1" ht="25.5" x14ac:dyDescent="0.2">
      <c r="A332" s="18" t="s">
        <v>984</v>
      </c>
      <c r="B332" s="3" t="s">
        <v>50</v>
      </c>
      <c r="C332" s="19" t="s">
        <v>985</v>
      </c>
      <c r="D332" s="19" t="s">
        <v>124</v>
      </c>
      <c r="E332" s="43" t="s">
        <v>992</v>
      </c>
      <c r="F332" s="3" t="s">
        <v>993</v>
      </c>
      <c r="G332" s="105">
        <v>135</v>
      </c>
      <c r="H332" s="39"/>
      <c r="I332" s="28"/>
    </row>
    <row r="333" spans="1:9" s="34" customFormat="1" x14ac:dyDescent="0.2">
      <c r="A333" s="18" t="s">
        <v>984</v>
      </c>
      <c r="B333" s="3" t="s">
        <v>50</v>
      </c>
      <c r="C333" s="3" t="s">
        <v>986</v>
      </c>
      <c r="D333" s="3" t="s">
        <v>1001</v>
      </c>
      <c r="E333" s="2" t="s">
        <v>1002</v>
      </c>
      <c r="F333" s="3" t="s">
        <v>204</v>
      </c>
      <c r="G333" s="105">
        <v>130</v>
      </c>
      <c r="H333" s="39"/>
      <c r="I333" s="28"/>
    </row>
    <row r="334" spans="1:9" s="34" customFormat="1" x14ac:dyDescent="0.2">
      <c r="A334" s="18" t="s">
        <v>984</v>
      </c>
      <c r="B334" s="3" t="s">
        <v>50</v>
      </c>
      <c r="C334" s="3" t="s">
        <v>987</v>
      </c>
      <c r="D334" s="3" t="s">
        <v>463</v>
      </c>
      <c r="E334" s="2" t="s">
        <v>1000</v>
      </c>
      <c r="F334" s="3" t="s">
        <v>20</v>
      </c>
      <c r="G334" s="105">
        <v>60</v>
      </c>
      <c r="H334" s="39"/>
      <c r="I334" s="28"/>
    </row>
    <row r="335" spans="1:9" s="34" customFormat="1" x14ac:dyDescent="0.2">
      <c r="A335" s="18" t="s">
        <v>984</v>
      </c>
      <c r="B335" s="3" t="s">
        <v>50</v>
      </c>
      <c r="C335" s="26" t="s">
        <v>988</v>
      </c>
      <c r="D335" s="26" t="s">
        <v>29</v>
      </c>
      <c r="E335" s="26" t="s">
        <v>998</v>
      </c>
      <c r="F335" s="19" t="s">
        <v>999</v>
      </c>
      <c r="G335" s="105">
        <v>80</v>
      </c>
      <c r="H335" s="39"/>
      <c r="I335" s="28"/>
    </row>
    <row r="336" spans="1:9" s="34" customFormat="1" x14ac:dyDescent="0.2">
      <c r="A336" s="18" t="s">
        <v>984</v>
      </c>
      <c r="B336" s="3" t="s">
        <v>50</v>
      </c>
      <c r="C336" s="3" t="s">
        <v>989</v>
      </c>
      <c r="D336" s="3" t="s">
        <v>994</v>
      </c>
      <c r="E336" s="2" t="s">
        <v>995</v>
      </c>
      <c r="F336" s="3" t="s">
        <v>990</v>
      </c>
      <c r="G336" s="105">
        <v>100</v>
      </c>
      <c r="H336" s="39"/>
      <c r="I336" s="28"/>
    </row>
    <row r="337" spans="1:9" s="34" customFormat="1" ht="25.5" x14ac:dyDescent="0.2">
      <c r="A337" s="1" t="s">
        <v>984</v>
      </c>
      <c r="B337" s="60" t="s">
        <v>50</v>
      </c>
      <c r="C337" s="65" t="s">
        <v>991</v>
      </c>
      <c r="D337" s="65" t="s">
        <v>2282</v>
      </c>
      <c r="E337" s="65" t="s">
        <v>996</v>
      </c>
      <c r="F337" s="60" t="s">
        <v>997</v>
      </c>
      <c r="G337" s="106">
        <v>100</v>
      </c>
      <c r="H337" s="64">
        <f>SUM(G332:G337)</f>
        <v>605</v>
      </c>
      <c r="I337" s="28"/>
    </row>
    <row r="338" spans="1:9" s="34" customFormat="1" x14ac:dyDescent="0.2">
      <c r="A338" s="18" t="s">
        <v>1550</v>
      </c>
      <c r="B338" s="3" t="s">
        <v>178</v>
      </c>
      <c r="C338" s="19" t="s">
        <v>1551</v>
      </c>
      <c r="D338" s="7" t="s">
        <v>1560</v>
      </c>
      <c r="E338" s="8" t="s">
        <v>1552</v>
      </c>
      <c r="F338" s="3" t="s">
        <v>1553</v>
      </c>
      <c r="G338" s="105">
        <v>156</v>
      </c>
      <c r="H338" s="39"/>
      <c r="I338" s="28"/>
    </row>
    <row r="339" spans="1:9" s="34" customFormat="1" ht="25.5" x14ac:dyDescent="0.2">
      <c r="A339" s="18" t="s">
        <v>1550</v>
      </c>
      <c r="B339" s="3" t="s">
        <v>178</v>
      </c>
      <c r="C339" s="7" t="s">
        <v>1554</v>
      </c>
      <c r="D339" s="7" t="s">
        <v>1558</v>
      </c>
      <c r="E339" s="8" t="s">
        <v>1559</v>
      </c>
      <c r="F339" s="3" t="s">
        <v>1555</v>
      </c>
      <c r="G339" s="105">
        <v>100</v>
      </c>
      <c r="H339" s="39"/>
      <c r="I339" s="28"/>
    </row>
    <row r="340" spans="1:9" s="34" customFormat="1" ht="25.5" x14ac:dyDescent="0.2">
      <c r="A340" s="1" t="s">
        <v>1550</v>
      </c>
      <c r="B340" s="60" t="s">
        <v>178</v>
      </c>
      <c r="C340" s="65" t="s">
        <v>1556</v>
      </c>
      <c r="D340" s="71" t="s">
        <v>126</v>
      </c>
      <c r="E340" s="71" t="s">
        <v>1561</v>
      </c>
      <c r="F340" s="60" t="s">
        <v>1557</v>
      </c>
      <c r="G340" s="106">
        <v>297</v>
      </c>
      <c r="H340" s="64">
        <f>SUM(G338:G340)</f>
        <v>553</v>
      </c>
      <c r="I340" s="28"/>
    </row>
    <row r="341" spans="1:9" s="34" customFormat="1" x14ac:dyDescent="0.2">
      <c r="A341" s="18" t="s">
        <v>746</v>
      </c>
      <c r="B341" s="3" t="s">
        <v>12</v>
      </c>
      <c r="C341" s="20" t="s">
        <v>747</v>
      </c>
      <c r="D341" s="9" t="s">
        <v>748</v>
      </c>
      <c r="E341" s="9" t="s">
        <v>752</v>
      </c>
      <c r="F341" s="3" t="s">
        <v>749</v>
      </c>
      <c r="G341" s="105">
        <v>132</v>
      </c>
      <c r="H341" s="39"/>
      <c r="I341" s="28"/>
    </row>
    <row r="342" spans="1:9" s="34" customFormat="1" x14ac:dyDescent="0.2">
      <c r="A342" s="1" t="s">
        <v>746</v>
      </c>
      <c r="B342" s="60" t="s">
        <v>12</v>
      </c>
      <c r="C342" s="60" t="s">
        <v>750</v>
      </c>
      <c r="D342" s="60" t="s">
        <v>751</v>
      </c>
      <c r="E342" s="62" t="s">
        <v>753</v>
      </c>
      <c r="F342" s="60" t="s">
        <v>376</v>
      </c>
      <c r="G342" s="106">
        <v>140</v>
      </c>
      <c r="H342" s="64">
        <f>SUM(G341:G342)</f>
        <v>272</v>
      </c>
      <c r="I342" s="28"/>
    </row>
    <row r="343" spans="1:9" s="34" customFormat="1" ht="25.5" x14ac:dyDescent="0.2">
      <c r="A343" s="18" t="s">
        <v>474</v>
      </c>
      <c r="B343" s="3" t="s">
        <v>248</v>
      </c>
      <c r="C343" s="26" t="s">
        <v>474</v>
      </c>
      <c r="D343" s="26" t="s">
        <v>710</v>
      </c>
      <c r="E343" s="27">
        <v>105218</v>
      </c>
      <c r="F343" s="3" t="s">
        <v>708</v>
      </c>
      <c r="G343" s="105">
        <v>60</v>
      </c>
      <c r="H343" s="39"/>
      <c r="I343" s="28"/>
    </row>
    <row r="344" spans="1:9" s="34" customFormat="1" ht="38.25" x14ac:dyDescent="0.2">
      <c r="A344" s="18" t="s">
        <v>474</v>
      </c>
      <c r="B344" s="3" t="s">
        <v>248</v>
      </c>
      <c r="C344" s="7" t="s">
        <v>719</v>
      </c>
      <c r="D344" s="3" t="s">
        <v>717</v>
      </c>
      <c r="E344" s="13" t="s">
        <v>718</v>
      </c>
      <c r="F344" s="3" t="s">
        <v>709</v>
      </c>
      <c r="G344" s="105">
        <v>100</v>
      </c>
      <c r="H344" s="39"/>
      <c r="I344" s="28"/>
    </row>
    <row r="345" spans="1:9" s="34" customFormat="1" ht="25.5" x14ac:dyDescent="0.2">
      <c r="A345" s="18" t="s">
        <v>474</v>
      </c>
      <c r="B345" s="3" t="s">
        <v>248</v>
      </c>
      <c r="C345" s="19" t="s">
        <v>474</v>
      </c>
      <c r="D345" s="19" t="s">
        <v>711</v>
      </c>
      <c r="E345" s="53">
        <v>105218</v>
      </c>
      <c r="F345" s="3" t="s">
        <v>712</v>
      </c>
      <c r="G345" s="105">
        <v>100</v>
      </c>
      <c r="H345" s="39"/>
      <c r="I345" s="28"/>
    </row>
    <row r="346" spans="1:9" s="34" customFormat="1" ht="25.5" x14ac:dyDescent="0.2">
      <c r="A346" s="1" t="s">
        <v>474</v>
      </c>
      <c r="B346" s="60" t="s">
        <v>248</v>
      </c>
      <c r="C346" s="61" t="s">
        <v>714</v>
      </c>
      <c r="D346" s="61" t="s">
        <v>715</v>
      </c>
      <c r="E346" s="61" t="s">
        <v>716</v>
      </c>
      <c r="F346" s="60" t="s">
        <v>713</v>
      </c>
      <c r="G346" s="106">
        <v>200</v>
      </c>
      <c r="H346" s="64">
        <f>SUM(G343:G346)</f>
        <v>460</v>
      </c>
      <c r="I346" s="28"/>
    </row>
    <row r="347" spans="1:9" s="34" customFormat="1" x14ac:dyDescent="0.2">
      <c r="A347" s="18" t="s">
        <v>1434</v>
      </c>
      <c r="B347" s="3" t="s">
        <v>86</v>
      </c>
      <c r="C347" s="19" t="s">
        <v>1505</v>
      </c>
      <c r="D347" s="19" t="s">
        <v>138</v>
      </c>
      <c r="E347" s="43" t="s">
        <v>1516</v>
      </c>
      <c r="F347" s="3" t="s">
        <v>1517</v>
      </c>
      <c r="G347" s="105">
        <v>50</v>
      </c>
      <c r="H347" s="39"/>
      <c r="I347" s="28"/>
    </row>
    <row r="348" spans="1:9" s="34" customFormat="1" ht="25.5" x14ac:dyDescent="0.2">
      <c r="A348" s="18" t="s">
        <v>1434</v>
      </c>
      <c r="B348" s="3" t="s">
        <v>86</v>
      </c>
      <c r="C348" s="10" t="s">
        <v>1506</v>
      </c>
      <c r="D348" s="10" t="s">
        <v>14</v>
      </c>
      <c r="E348" s="48" t="s">
        <v>1518</v>
      </c>
      <c r="F348" s="3" t="s">
        <v>1507</v>
      </c>
      <c r="G348" s="105">
        <v>190</v>
      </c>
      <c r="H348" s="39"/>
      <c r="I348" s="28"/>
    </row>
    <row r="349" spans="1:9" s="34" customFormat="1" ht="25.5" x14ac:dyDescent="0.2">
      <c r="A349" s="18" t="s">
        <v>1434</v>
      </c>
      <c r="B349" s="3" t="s">
        <v>86</v>
      </c>
      <c r="C349" s="3" t="s">
        <v>1508</v>
      </c>
      <c r="D349" s="3" t="s">
        <v>1525</v>
      </c>
      <c r="E349" s="27">
        <v>103089</v>
      </c>
      <c r="F349" s="3" t="s">
        <v>1509</v>
      </c>
      <c r="G349" s="105">
        <v>50</v>
      </c>
      <c r="H349" s="39"/>
      <c r="I349" s="28"/>
    </row>
    <row r="350" spans="1:9" s="34" customFormat="1" ht="25.5" x14ac:dyDescent="0.2">
      <c r="A350" s="18" t="s">
        <v>1434</v>
      </c>
      <c r="B350" s="3" t="s">
        <v>86</v>
      </c>
      <c r="C350" s="19" t="s">
        <v>1510</v>
      </c>
      <c r="D350" s="19" t="s">
        <v>1519</v>
      </c>
      <c r="E350" s="43" t="s">
        <v>1520</v>
      </c>
      <c r="F350" s="3" t="s">
        <v>1511</v>
      </c>
      <c r="G350" s="105">
        <v>180</v>
      </c>
      <c r="H350" s="39"/>
      <c r="I350" s="28"/>
    </row>
    <row r="351" spans="1:9" s="34" customFormat="1" x14ac:dyDescent="0.2">
      <c r="A351" s="18" t="s">
        <v>1434</v>
      </c>
      <c r="B351" s="3" t="s">
        <v>86</v>
      </c>
      <c r="C351" s="3" t="s">
        <v>1512</v>
      </c>
      <c r="D351" s="3" t="s">
        <v>1526</v>
      </c>
      <c r="E351" s="13" t="s">
        <v>1527</v>
      </c>
      <c r="F351" s="3" t="s">
        <v>20</v>
      </c>
      <c r="G351" s="105">
        <v>80</v>
      </c>
      <c r="H351" s="39"/>
      <c r="I351" s="28"/>
    </row>
    <row r="352" spans="1:9" s="34" customFormat="1" ht="25.5" x14ac:dyDescent="0.2">
      <c r="A352" s="18" t="s">
        <v>1434</v>
      </c>
      <c r="B352" s="3" t="s">
        <v>86</v>
      </c>
      <c r="C352" s="19" t="s">
        <v>1521</v>
      </c>
      <c r="D352" s="19" t="s">
        <v>1522</v>
      </c>
      <c r="E352" s="43" t="s">
        <v>1523</v>
      </c>
      <c r="F352" s="19" t="s">
        <v>1524</v>
      </c>
      <c r="G352" s="105">
        <v>190</v>
      </c>
      <c r="H352" s="39"/>
      <c r="I352" s="28"/>
    </row>
    <row r="353" spans="1:9" s="34" customFormat="1" x14ac:dyDescent="0.2">
      <c r="A353" s="18" t="s">
        <v>1434</v>
      </c>
      <c r="B353" s="3" t="s">
        <v>86</v>
      </c>
      <c r="C353" s="3" t="s">
        <v>1508</v>
      </c>
      <c r="D353" s="3" t="s">
        <v>1528</v>
      </c>
      <c r="E353" s="27">
        <v>106145</v>
      </c>
      <c r="F353" s="3" t="s">
        <v>1513</v>
      </c>
      <c r="G353" s="105">
        <v>110</v>
      </c>
      <c r="H353" s="39"/>
      <c r="I353" s="28"/>
    </row>
    <row r="354" spans="1:9" s="34" customFormat="1" ht="25.5" x14ac:dyDescent="0.2">
      <c r="A354" s="1" t="s">
        <v>1434</v>
      </c>
      <c r="B354" s="60" t="s">
        <v>86</v>
      </c>
      <c r="C354" s="60" t="s">
        <v>1514</v>
      </c>
      <c r="D354" s="60" t="s">
        <v>1529</v>
      </c>
      <c r="E354" s="62" t="s">
        <v>1530</v>
      </c>
      <c r="F354" s="60" t="s">
        <v>1515</v>
      </c>
      <c r="G354" s="106">
        <v>79</v>
      </c>
      <c r="H354" s="64">
        <f>SUM(G347:G354)</f>
        <v>929</v>
      </c>
      <c r="I354" s="28"/>
    </row>
    <row r="355" spans="1:9" s="34" customFormat="1" ht="25.5" x14ac:dyDescent="0.2">
      <c r="A355" s="23" t="s">
        <v>2122</v>
      </c>
      <c r="B355" s="2" t="s">
        <v>178</v>
      </c>
      <c r="C355" s="37" t="s">
        <v>2124</v>
      </c>
      <c r="D355" s="37" t="s">
        <v>14</v>
      </c>
      <c r="E355" s="37" t="s">
        <v>2123</v>
      </c>
      <c r="F355" s="2" t="s">
        <v>2129</v>
      </c>
      <c r="G355" s="5">
        <v>80</v>
      </c>
      <c r="H355" s="39"/>
      <c r="I355" s="28"/>
    </row>
    <row r="356" spans="1:9" s="34" customFormat="1" x14ac:dyDescent="0.2">
      <c r="A356" s="6" t="s">
        <v>2122</v>
      </c>
      <c r="B356" s="63" t="s">
        <v>178</v>
      </c>
      <c r="C356" s="61" t="s">
        <v>2125</v>
      </c>
      <c r="D356" s="61" t="s">
        <v>2126</v>
      </c>
      <c r="E356" s="61" t="s">
        <v>2127</v>
      </c>
      <c r="F356" s="63" t="s">
        <v>2128</v>
      </c>
      <c r="G356" s="68">
        <v>145</v>
      </c>
      <c r="H356" s="64">
        <f>SUM(G355:G356)</f>
        <v>225</v>
      </c>
      <c r="I356" s="28"/>
    </row>
    <row r="357" spans="1:9" s="34" customFormat="1" x14ac:dyDescent="0.2">
      <c r="A357" s="36" t="s">
        <v>487</v>
      </c>
      <c r="B357" s="4" t="s">
        <v>220</v>
      </c>
      <c r="C357" s="26" t="s">
        <v>487</v>
      </c>
      <c r="D357" s="26" t="s">
        <v>488</v>
      </c>
      <c r="E357" s="37" t="s">
        <v>489</v>
      </c>
      <c r="F357" s="4" t="s">
        <v>490</v>
      </c>
      <c r="G357" s="38">
        <v>180</v>
      </c>
      <c r="H357" s="39"/>
      <c r="I357" s="28"/>
    </row>
    <row r="358" spans="1:9" s="34" customFormat="1" x14ac:dyDescent="0.2">
      <c r="A358" s="36" t="s">
        <v>487</v>
      </c>
      <c r="B358" s="4" t="s">
        <v>220</v>
      </c>
      <c r="C358" s="26" t="s">
        <v>487</v>
      </c>
      <c r="D358" s="26" t="s">
        <v>491</v>
      </c>
      <c r="E358" s="37" t="s">
        <v>492</v>
      </c>
      <c r="F358" s="4" t="s">
        <v>493</v>
      </c>
      <c r="G358" s="38">
        <v>135</v>
      </c>
      <c r="H358" s="39"/>
      <c r="I358" s="28"/>
    </row>
    <row r="359" spans="1:9" s="34" customFormat="1" x14ac:dyDescent="0.2">
      <c r="A359" s="6" t="s">
        <v>487</v>
      </c>
      <c r="B359" s="63" t="s">
        <v>220</v>
      </c>
      <c r="C359" s="63" t="s">
        <v>487</v>
      </c>
      <c r="D359" s="63" t="s">
        <v>494</v>
      </c>
      <c r="E359" s="69" t="s">
        <v>495</v>
      </c>
      <c r="F359" s="63" t="s">
        <v>20</v>
      </c>
      <c r="G359" s="68">
        <v>100</v>
      </c>
      <c r="H359" s="64">
        <f>SUM(G357:G359)</f>
        <v>415</v>
      </c>
      <c r="I359" s="28"/>
    </row>
    <row r="360" spans="1:9" s="34" customFormat="1" ht="25.5" x14ac:dyDescent="0.2">
      <c r="A360" s="18" t="s">
        <v>262</v>
      </c>
      <c r="B360" s="3" t="s">
        <v>15</v>
      </c>
      <c r="C360" s="7" t="s">
        <v>267</v>
      </c>
      <c r="D360" s="7" t="s">
        <v>205</v>
      </c>
      <c r="E360" s="8" t="s">
        <v>268</v>
      </c>
      <c r="F360" s="3" t="s">
        <v>263</v>
      </c>
      <c r="G360" s="105">
        <v>65</v>
      </c>
      <c r="H360" s="39"/>
      <c r="I360" s="28"/>
    </row>
    <row r="361" spans="1:9" s="34" customFormat="1" x14ac:dyDescent="0.2">
      <c r="A361" s="1" t="s">
        <v>262</v>
      </c>
      <c r="B361" s="60" t="s">
        <v>15</v>
      </c>
      <c r="C361" s="60" t="s">
        <v>264</v>
      </c>
      <c r="D361" s="60" t="s">
        <v>163</v>
      </c>
      <c r="E361" s="70">
        <v>103192</v>
      </c>
      <c r="F361" s="60" t="s">
        <v>265</v>
      </c>
      <c r="G361" s="106">
        <v>75</v>
      </c>
      <c r="H361" s="64">
        <f>SUM(G360:G361)</f>
        <v>140</v>
      </c>
      <c r="I361" s="28"/>
    </row>
    <row r="362" spans="1:9" s="34" customFormat="1" ht="25.5" x14ac:dyDescent="0.2">
      <c r="A362" s="82" t="s">
        <v>1171</v>
      </c>
      <c r="B362" s="80" t="s">
        <v>86</v>
      </c>
      <c r="C362" s="91" t="s">
        <v>1171</v>
      </c>
      <c r="D362" s="91" t="s">
        <v>1172</v>
      </c>
      <c r="E362" s="91" t="s">
        <v>1173</v>
      </c>
      <c r="F362" s="85" t="s">
        <v>1174</v>
      </c>
      <c r="G362" s="88">
        <v>410</v>
      </c>
      <c r="H362" s="79">
        <f>SUM(G362)</f>
        <v>410</v>
      </c>
      <c r="I362" s="28"/>
    </row>
    <row r="363" spans="1:9" s="34" customFormat="1" ht="25.5" x14ac:dyDescent="0.2">
      <c r="A363" s="18" t="s">
        <v>1968</v>
      </c>
      <c r="B363" s="3" t="s">
        <v>178</v>
      </c>
      <c r="C363" s="7" t="s">
        <v>1969</v>
      </c>
      <c r="D363" s="7" t="s">
        <v>134</v>
      </c>
      <c r="E363" s="7" t="s">
        <v>1972</v>
      </c>
      <c r="F363" s="3" t="s">
        <v>2268</v>
      </c>
      <c r="G363" s="105">
        <v>190</v>
      </c>
      <c r="H363" s="39"/>
      <c r="I363" s="28"/>
    </row>
    <row r="364" spans="1:9" s="34" customFormat="1" ht="25.5" x14ac:dyDescent="0.2">
      <c r="A364" s="18" t="s">
        <v>1968</v>
      </c>
      <c r="B364" s="3" t="s">
        <v>178</v>
      </c>
      <c r="C364" s="7" t="s">
        <v>2259</v>
      </c>
      <c r="D364" s="7" t="s">
        <v>405</v>
      </c>
      <c r="E364" s="8" t="s">
        <v>1973</v>
      </c>
      <c r="F364" s="3" t="s">
        <v>1970</v>
      </c>
      <c r="G364" s="105">
        <v>186</v>
      </c>
      <c r="H364" s="39"/>
      <c r="I364" s="28"/>
    </row>
    <row r="365" spans="1:9" s="34" customFormat="1" ht="25.5" x14ac:dyDescent="0.2">
      <c r="A365" s="1" t="s">
        <v>1968</v>
      </c>
      <c r="B365" s="60" t="s">
        <v>178</v>
      </c>
      <c r="C365" s="67" t="s">
        <v>1971</v>
      </c>
      <c r="D365" s="67" t="s">
        <v>358</v>
      </c>
      <c r="E365" s="67" t="s">
        <v>1974</v>
      </c>
      <c r="F365" s="60" t="s">
        <v>376</v>
      </c>
      <c r="G365" s="106">
        <v>100</v>
      </c>
      <c r="H365" s="64">
        <f>SUM(G363:G365)</f>
        <v>476</v>
      </c>
      <c r="I365" s="28"/>
    </row>
    <row r="366" spans="1:9" s="34" customFormat="1" ht="25.5" x14ac:dyDescent="0.2">
      <c r="A366" s="23" t="s">
        <v>1882</v>
      </c>
      <c r="B366" s="2" t="s">
        <v>86</v>
      </c>
      <c r="C366" s="2" t="s">
        <v>1882</v>
      </c>
      <c r="D366" s="2" t="s">
        <v>653</v>
      </c>
      <c r="E366" s="16">
        <v>105055</v>
      </c>
      <c r="F366" s="2" t="s">
        <v>1896</v>
      </c>
      <c r="G366" s="5">
        <v>84</v>
      </c>
      <c r="H366" s="39"/>
      <c r="I366" s="28"/>
    </row>
    <row r="367" spans="1:9" s="34" customFormat="1" ht="25.5" x14ac:dyDescent="0.2">
      <c r="A367" s="6" t="s">
        <v>1882</v>
      </c>
      <c r="B367" s="63" t="s">
        <v>86</v>
      </c>
      <c r="C367" s="71" t="s">
        <v>1892</v>
      </c>
      <c r="D367" s="71" t="s">
        <v>1893</v>
      </c>
      <c r="E367" s="71" t="s">
        <v>1894</v>
      </c>
      <c r="F367" s="63" t="s">
        <v>1895</v>
      </c>
      <c r="G367" s="68">
        <v>50</v>
      </c>
      <c r="H367" s="64">
        <f>SUM(G366:G367)</f>
        <v>134</v>
      </c>
      <c r="I367" s="28"/>
    </row>
    <row r="368" spans="1:9" s="34" customFormat="1" ht="25.5" x14ac:dyDescent="0.2">
      <c r="A368" s="18" t="s">
        <v>140</v>
      </c>
      <c r="B368" s="3" t="s">
        <v>93</v>
      </c>
      <c r="C368" s="3" t="s">
        <v>141</v>
      </c>
      <c r="D368" s="3" t="s">
        <v>142</v>
      </c>
      <c r="E368" s="40" t="s">
        <v>151</v>
      </c>
      <c r="F368" s="3" t="s">
        <v>152</v>
      </c>
      <c r="G368" s="105">
        <v>200</v>
      </c>
      <c r="H368" s="39"/>
      <c r="I368" s="28"/>
    </row>
    <row r="369" spans="1:9" s="34" customFormat="1" x14ac:dyDescent="0.2">
      <c r="A369" s="18" t="s">
        <v>140</v>
      </c>
      <c r="B369" s="3" t="s">
        <v>93</v>
      </c>
      <c r="C369" s="19" t="s">
        <v>143</v>
      </c>
      <c r="D369" s="19" t="s">
        <v>146</v>
      </c>
      <c r="E369" s="27">
        <v>104517</v>
      </c>
      <c r="F369" s="19" t="s">
        <v>147</v>
      </c>
      <c r="G369" s="105">
        <v>120</v>
      </c>
      <c r="H369" s="39"/>
      <c r="I369" s="28"/>
    </row>
    <row r="370" spans="1:9" s="34" customFormat="1" x14ac:dyDescent="0.2">
      <c r="A370" s="1" t="s">
        <v>140</v>
      </c>
      <c r="B370" s="60" t="s">
        <v>93</v>
      </c>
      <c r="C370" s="67" t="s">
        <v>148</v>
      </c>
      <c r="D370" s="67" t="s">
        <v>144</v>
      </c>
      <c r="E370" s="87" t="s">
        <v>149</v>
      </c>
      <c r="F370" s="60" t="s">
        <v>150</v>
      </c>
      <c r="G370" s="106">
        <v>259</v>
      </c>
      <c r="H370" s="64">
        <f>SUM(G368:G370)</f>
        <v>579</v>
      </c>
      <c r="I370" s="28"/>
    </row>
    <row r="371" spans="1:9" s="34" customFormat="1" x14ac:dyDescent="0.2">
      <c r="A371" s="76" t="s">
        <v>1475</v>
      </c>
      <c r="B371" s="77" t="s">
        <v>86</v>
      </c>
      <c r="C371" s="77" t="s">
        <v>1476</v>
      </c>
      <c r="D371" s="77" t="s">
        <v>1478</v>
      </c>
      <c r="E371" s="80" t="s">
        <v>1477</v>
      </c>
      <c r="F371" s="77" t="s">
        <v>301</v>
      </c>
      <c r="G371" s="107">
        <v>263</v>
      </c>
      <c r="H371" s="79">
        <f>SUM(G371)</f>
        <v>263</v>
      </c>
      <c r="I371" s="28"/>
    </row>
    <row r="372" spans="1:9" s="34" customFormat="1" x14ac:dyDescent="0.2">
      <c r="A372" s="76" t="s">
        <v>851</v>
      </c>
      <c r="B372" s="77" t="s">
        <v>79</v>
      </c>
      <c r="C372" s="78" t="s">
        <v>889</v>
      </c>
      <c r="D372" s="78" t="s">
        <v>888</v>
      </c>
      <c r="E372" s="78" t="s">
        <v>890</v>
      </c>
      <c r="F372" s="77" t="s">
        <v>891</v>
      </c>
      <c r="G372" s="107">
        <v>382</v>
      </c>
      <c r="H372" s="79">
        <f>SUM(G372)</f>
        <v>382</v>
      </c>
      <c r="I372" s="28"/>
    </row>
    <row r="373" spans="1:9" s="34" customFormat="1" x14ac:dyDescent="0.2">
      <c r="A373" s="23" t="s">
        <v>276</v>
      </c>
      <c r="B373" s="4" t="s">
        <v>15</v>
      </c>
      <c r="C373" s="3" t="s">
        <v>292</v>
      </c>
      <c r="D373" s="3" t="s">
        <v>293</v>
      </c>
      <c r="E373" s="37" t="s">
        <v>303</v>
      </c>
      <c r="F373" s="3" t="s">
        <v>304</v>
      </c>
      <c r="G373" s="105">
        <v>145</v>
      </c>
      <c r="H373" s="39"/>
      <c r="I373" s="28"/>
    </row>
    <row r="374" spans="1:9" s="34" customFormat="1" x14ac:dyDescent="0.2">
      <c r="A374" s="23" t="s">
        <v>276</v>
      </c>
      <c r="B374" s="2" t="s">
        <v>15</v>
      </c>
      <c r="C374" s="3" t="s">
        <v>294</v>
      </c>
      <c r="D374" s="3" t="s">
        <v>295</v>
      </c>
      <c r="E374" s="37" t="s">
        <v>305</v>
      </c>
      <c r="F374" s="3" t="s">
        <v>20</v>
      </c>
      <c r="G374" s="105">
        <v>70</v>
      </c>
      <c r="H374" s="39"/>
      <c r="I374" s="28"/>
    </row>
    <row r="375" spans="1:9" s="34" customFormat="1" ht="51" x14ac:dyDescent="0.2">
      <c r="A375" s="23" t="s">
        <v>276</v>
      </c>
      <c r="B375" s="4" t="s">
        <v>15</v>
      </c>
      <c r="C375" s="3" t="s">
        <v>296</v>
      </c>
      <c r="D375" s="3" t="s">
        <v>297</v>
      </c>
      <c r="E375" s="37" t="s">
        <v>302</v>
      </c>
      <c r="F375" s="3" t="s">
        <v>298</v>
      </c>
      <c r="G375" s="105">
        <v>83</v>
      </c>
      <c r="H375" s="39"/>
      <c r="I375" s="28"/>
    </row>
    <row r="376" spans="1:9" s="34" customFormat="1" x14ac:dyDescent="0.2">
      <c r="A376" s="6" t="s">
        <v>276</v>
      </c>
      <c r="B376" s="63" t="s">
        <v>15</v>
      </c>
      <c r="C376" s="60" t="s">
        <v>299</v>
      </c>
      <c r="D376" s="60" t="s">
        <v>300</v>
      </c>
      <c r="E376" s="65" t="s">
        <v>306</v>
      </c>
      <c r="F376" s="60" t="s">
        <v>301</v>
      </c>
      <c r="G376" s="106">
        <v>117</v>
      </c>
      <c r="H376" s="64">
        <f>SUM(G373:G376)</f>
        <v>415</v>
      </c>
      <c r="I376" s="28"/>
    </row>
    <row r="377" spans="1:9" s="34" customFormat="1" x14ac:dyDescent="0.2">
      <c r="A377" s="18" t="s">
        <v>219</v>
      </c>
      <c r="B377" s="3" t="s">
        <v>220</v>
      </c>
      <c r="C377" s="26" t="s">
        <v>221</v>
      </c>
      <c r="D377" s="26" t="s">
        <v>21</v>
      </c>
      <c r="E377" s="37" t="s">
        <v>224</v>
      </c>
      <c r="F377" s="3" t="s">
        <v>222</v>
      </c>
      <c r="G377" s="105">
        <v>550</v>
      </c>
      <c r="H377" s="39"/>
      <c r="I377" s="28"/>
    </row>
    <row r="378" spans="1:9" s="34" customFormat="1" x14ac:dyDescent="0.2">
      <c r="A378" s="1" t="s">
        <v>219</v>
      </c>
      <c r="B378" s="60" t="s">
        <v>220</v>
      </c>
      <c r="C378" s="60" t="s">
        <v>221</v>
      </c>
      <c r="D378" s="60" t="s">
        <v>225</v>
      </c>
      <c r="E378" s="63" t="s">
        <v>226</v>
      </c>
      <c r="F378" s="60" t="s">
        <v>223</v>
      </c>
      <c r="G378" s="106">
        <v>304</v>
      </c>
      <c r="H378" s="64">
        <f>SUM(G377:G378)</f>
        <v>854</v>
      </c>
      <c r="I378" s="28"/>
    </row>
    <row r="379" spans="1:9" s="34" customFormat="1" x14ac:dyDescent="0.2">
      <c r="A379" s="76" t="s">
        <v>1071</v>
      </c>
      <c r="B379" s="77" t="s">
        <v>79</v>
      </c>
      <c r="C379" s="77" t="s">
        <v>1071</v>
      </c>
      <c r="D379" s="77" t="s">
        <v>1073</v>
      </c>
      <c r="E379" s="78" t="s">
        <v>1072</v>
      </c>
      <c r="F379" s="77" t="s">
        <v>301</v>
      </c>
      <c r="G379" s="107">
        <v>209</v>
      </c>
      <c r="H379" s="79">
        <f>SUM(G379)</f>
        <v>209</v>
      </c>
      <c r="I379" s="28"/>
    </row>
    <row r="380" spans="1:9" s="34" customFormat="1" x14ac:dyDescent="0.2">
      <c r="A380" s="18" t="s">
        <v>1091</v>
      </c>
      <c r="B380" s="3" t="s">
        <v>184</v>
      </c>
      <c r="C380" s="19" t="s">
        <v>1147</v>
      </c>
      <c r="D380" s="19" t="s">
        <v>103</v>
      </c>
      <c r="E380" s="27">
        <v>102841</v>
      </c>
      <c r="F380" s="3" t="s">
        <v>1148</v>
      </c>
      <c r="G380" s="105">
        <v>300</v>
      </c>
      <c r="H380" s="39"/>
      <c r="I380" s="28"/>
    </row>
    <row r="381" spans="1:9" s="34" customFormat="1" ht="38.25" x14ac:dyDescent="0.2">
      <c r="A381" s="18" t="s">
        <v>1091</v>
      </c>
      <c r="B381" s="3" t="s">
        <v>184</v>
      </c>
      <c r="C381" s="26" t="s">
        <v>1149</v>
      </c>
      <c r="D381" s="26" t="s">
        <v>1150</v>
      </c>
      <c r="E381" s="26" t="s">
        <v>1158</v>
      </c>
      <c r="F381" s="3" t="s">
        <v>1151</v>
      </c>
      <c r="G381" s="105">
        <v>150</v>
      </c>
      <c r="H381" s="39"/>
      <c r="I381" s="28"/>
    </row>
    <row r="382" spans="1:9" s="34" customFormat="1" x14ac:dyDescent="0.2">
      <c r="A382" s="18" t="s">
        <v>1091</v>
      </c>
      <c r="B382" s="3" t="s">
        <v>184</v>
      </c>
      <c r="C382" s="19" t="s">
        <v>1164</v>
      </c>
      <c r="D382" s="19" t="s">
        <v>1163</v>
      </c>
      <c r="E382" s="43" t="s">
        <v>1165</v>
      </c>
      <c r="F382" s="7" t="s">
        <v>1166</v>
      </c>
      <c r="G382" s="105">
        <v>150</v>
      </c>
      <c r="H382" s="39"/>
      <c r="I382" s="28"/>
    </row>
    <row r="383" spans="1:9" s="34" customFormat="1" x14ac:dyDescent="0.2">
      <c r="A383" s="18" t="s">
        <v>1091</v>
      </c>
      <c r="B383" s="3" t="s">
        <v>184</v>
      </c>
      <c r="C383" s="26" t="s">
        <v>1159</v>
      </c>
      <c r="D383" s="26" t="s">
        <v>1152</v>
      </c>
      <c r="E383" s="26" t="s">
        <v>1160</v>
      </c>
      <c r="F383" s="3" t="s">
        <v>1153</v>
      </c>
      <c r="G383" s="105">
        <v>150</v>
      </c>
      <c r="H383" s="39"/>
      <c r="I383" s="28"/>
    </row>
    <row r="384" spans="1:9" s="34" customFormat="1" x14ac:dyDescent="0.2">
      <c r="A384" s="18" t="s">
        <v>1091</v>
      </c>
      <c r="B384" s="3" t="s">
        <v>184</v>
      </c>
      <c r="C384" s="3" t="s">
        <v>1154</v>
      </c>
      <c r="D384" s="3" t="s">
        <v>195</v>
      </c>
      <c r="E384" s="7" t="s">
        <v>1161</v>
      </c>
      <c r="F384" s="3" t="s">
        <v>1155</v>
      </c>
      <c r="G384" s="105">
        <v>186</v>
      </c>
      <c r="H384" s="39"/>
      <c r="I384" s="28"/>
    </row>
    <row r="385" spans="1:9" s="34" customFormat="1" ht="25.5" x14ac:dyDescent="0.2">
      <c r="A385" s="1" t="s">
        <v>1091</v>
      </c>
      <c r="B385" s="60" t="s">
        <v>184</v>
      </c>
      <c r="C385" s="65" t="s">
        <v>1156</v>
      </c>
      <c r="D385" s="65" t="s">
        <v>1157</v>
      </c>
      <c r="E385" s="70">
        <v>101025</v>
      </c>
      <c r="F385" s="60" t="s">
        <v>1162</v>
      </c>
      <c r="G385" s="106">
        <v>100</v>
      </c>
      <c r="H385" s="64">
        <f>SUM(G380:G385)</f>
        <v>1036</v>
      </c>
      <c r="I385" s="28"/>
    </row>
    <row r="386" spans="1:9" s="34" customFormat="1" ht="25.5" x14ac:dyDescent="0.2">
      <c r="A386" s="23" t="s">
        <v>1097</v>
      </c>
      <c r="B386" s="4" t="s">
        <v>79</v>
      </c>
      <c r="C386" s="20" t="s">
        <v>2199</v>
      </c>
      <c r="D386" s="9" t="s">
        <v>1738</v>
      </c>
      <c r="E386" s="9" t="s">
        <v>2204</v>
      </c>
      <c r="F386" s="3" t="s">
        <v>692</v>
      </c>
      <c r="G386" s="105">
        <v>595</v>
      </c>
      <c r="H386" s="39"/>
      <c r="I386" s="28"/>
    </row>
    <row r="387" spans="1:9" s="34" customFormat="1" x14ac:dyDescent="0.2">
      <c r="A387" s="23" t="s">
        <v>1097</v>
      </c>
      <c r="B387" s="4" t="s">
        <v>79</v>
      </c>
      <c r="C387" s="26" t="s">
        <v>2200</v>
      </c>
      <c r="D387" s="26" t="s">
        <v>2205</v>
      </c>
      <c r="E387" s="26" t="s">
        <v>2206</v>
      </c>
      <c r="F387" s="3" t="s">
        <v>2201</v>
      </c>
      <c r="G387" s="105">
        <v>103</v>
      </c>
      <c r="H387" s="39"/>
      <c r="I387" s="28"/>
    </row>
    <row r="388" spans="1:9" s="34" customFormat="1" ht="25.5" x14ac:dyDescent="0.2">
      <c r="A388" s="6" t="s">
        <v>1097</v>
      </c>
      <c r="B388" s="63" t="s">
        <v>79</v>
      </c>
      <c r="C388" s="67" t="s">
        <v>2202</v>
      </c>
      <c r="D388" s="67" t="s">
        <v>103</v>
      </c>
      <c r="E388" s="67" t="s">
        <v>2207</v>
      </c>
      <c r="F388" s="60" t="s">
        <v>2203</v>
      </c>
      <c r="G388" s="106">
        <v>50</v>
      </c>
      <c r="H388" s="64">
        <f>SUM(G386:G388)</f>
        <v>748</v>
      </c>
      <c r="I388" s="28"/>
    </row>
    <row r="389" spans="1:9" s="34" customFormat="1" ht="25.5" x14ac:dyDescent="0.2">
      <c r="A389" s="82" t="s">
        <v>1975</v>
      </c>
      <c r="B389" s="80" t="s">
        <v>79</v>
      </c>
      <c r="C389" s="83" t="s">
        <v>1976</v>
      </c>
      <c r="D389" s="83" t="s">
        <v>1977</v>
      </c>
      <c r="E389" s="83" t="s">
        <v>1978</v>
      </c>
      <c r="F389" s="80" t="s">
        <v>1979</v>
      </c>
      <c r="G389" s="88">
        <v>101</v>
      </c>
      <c r="H389" s="79">
        <f>SUM(G389)</f>
        <v>101</v>
      </c>
      <c r="I389" s="28"/>
    </row>
    <row r="390" spans="1:9" s="34" customFormat="1" x14ac:dyDescent="0.2">
      <c r="A390" s="23" t="s">
        <v>2052</v>
      </c>
      <c r="B390" s="4" t="s">
        <v>79</v>
      </c>
      <c r="C390" s="26" t="s">
        <v>2053</v>
      </c>
      <c r="D390" s="26" t="s">
        <v>124</v>
      </c>
      <c r="E390" s="26" t="s">
        <v>2054</v>
      </c>
      <c r="F390" s="4" t="s">
        <v>2057</v>
      </c>
      <c r="G390" s="38">
        <v>270</v>
      </c>
      <c r="H390" s="39"/>
      <c r="I390" s="28"/>
    </row>
    <row r="391" spans="1:9" s="34" customFormat="1" ht="25.5" x14ac:dyDescent="0.2">
      <c r="A391" s="6" t="s">
        <v>2052</v>
      </c>
      <c r="B391" s="63" t="s">
        <v>79</v>
      </c>
      <c r="C391" s="94" t="s">
        <v>2055</v>
      </c>
      <c r="D391" s="69" t="s">
        <v>375</v>
      </c>
      <c r="E391" s="69" t="s">
        <v>2056</v>
      </c>
      <c r="F391" s="63" t="s">
        <v>2058</v>
      </c>
      <c r="G391" s="68">
        <v>344</v>
      </c>
      <c r="H391" s="64">
        <f>SUM(G390:G391)</f>
        <v>614</v>
      </c>
      <c r="I391" s="28"/>
    </row>
    <row r="392" spans="1:9" s="34" customFormat="1" ht="25.5" x14ac:dyDescent="0.2">
      <c r="A392" s="18" t="s">
        <v>1110</v>
      </c>
      <c r="B392" s="3" t="s">
        <v>8</v>
      </c>
      <c r="C392" s="7" t="s">
        <v>1111</v>
      </c>
      <c r="D392" s="7" t="s">
        <v>1067</v>
      </c>
      <c r="E392" s="7" t="s">
        <v>1118</v>
      </c>
      <c r="F392" s="3" t="s">
        <v>1112</v>
      </c>
      <c r="G392" s="105">
        <v>104</v>
      </c>
      <c r="H392" s="39"/>
      <c r="I392" s="28"/>
    </row>
    <row r="393" spans="1:9" s="34" customFormat="1" ht="25.5" x14ac:dyDescent="0.2">
      <c r="A393" s="18" t="s">
        <v>1110</v>
      </c>
      <c r="B393" s="3" t="s">
        <v>8</v>
      </c>
      <c r="C393" s="3" t="s">
        <v>1113</v>
      </c>
      <c r="D393" s="3" t="s">
        <v>1114</v>
      </c>
      <c r="E393" s="27">
        <v>106394</v>
      </c>
      <c r="F393" s="3" t="s">
        <v>1115</v>
      </c>
      <c r="G393" s="105">
        <v>104</v>
      </c>
      <c r="H393" s="39"/>
      <c r="I393" s="28"/>
    </row>
    <row r="394" spans="1:9" s="34" customFormat="1" x14ac:dyDescent="0.2">
      <c r="A394" s="1" t="s">
        <v>1110</v>
      </c>
      <c r="B394" s="60" t="s">
        <v>8</v>
      </c>
      <c r="C394" s="65" t="s">
        <v>1117</v>
      </c>
      <c r="D394" s="65" t="s">
        <v>1119</v>
      </c>
      <c r="E394" s="70">
        <v>105086</v>
      </c>
      <c r="F394" s="60" t="s">
        <v>1116</v>
      </c>
      <c r="G394" s="106">
        <v>104</v>
      </c>
      <c r="H394" s="64">
        <f>SUM(G392:G394)</f>
        <v>312</v>
      </c>
      <c r="I394" s="28"/>
    </row>
    <row r="395" spans="1:9" s="34" customFormat="1" ht="25.5" x14ac:dyDescent="0.2">
      <c r="A395" s="6" t="s">
        <v>496</v>
      </c>
      <c r="B395" s="63" t="s">
        <v>328</v>
      </c>
      <c r="C395" s="63" t="s">
        <v>497</v>
      </c>
      <c r="D395" s="61" t="s">
        <v>120</v>
      </c>
      <c r="E395" s="75" t="s">
        <v>498</v>
      </c>
      <c r="F395" s="63" t="s">
        <v>499</v>
      </c>
      <c r="G395" s="68">
        <v>89</v>
      </c>
      <c r="H395" s="64">
        <f>SUM(G395)</f>
        <v>89</v>
      </c>
      <c r="I395" s="28"/>
    </row>
    <row r="396" spans="1:9" s="34" customFormat="1" ht="25.5" x14ac:dyDescent="0.2">
      <c r="A396" s="76" t="s">
        <v>1547</v>
      </c>
      <c r="B396" s="77" t="s">
        <v>178</v>
      </c>
      <c r="C396" s="77" t="s">
        <v>1548</v>
      </c>
      <c r="D396" s="77" t="s">
        <v>2267</v>
      </c>
      <c r="E396" s="78" t="s">
        <v>1549</v>
      </c>
      <c r="F396" s="77" t="s">
        <v>20</v>
      </c>
      <c r="G396" s="107">
        <v>302</v>
      </c>
      <c r="H396" s="79">
        <f>SUM(G396)</f>
        <v>302</v>
      </c>
      <c r="I396" s="28"/>
    </row>
    <row r="397" spans="1:9" s="34" customFormat="1" x14ac:dyDescent="0.2">
      <c r="A397" s="18" t="s">
        <v>800</v>
      </c>
      <c r="B397" s="3" t="s">
        <v>50</v>
      </c>
      <c r="C397" s="26" t="s">
        <v>800</v>
      </c>
      <c r="D397" s="26" t="s">
        <v>163</v>
      </c>
      <c r="E397" s="26" t="s">
        <v>1924</v>
      </c>
      <c r="F397" s="41" t="s">
        <v>1925</v>
      </c>
      <c r="G397" s="105">
        <v>78</v>
      </c>
      <c r="H397" s="39"/>
      <c r="I397" s="28"/>
    </row>
    <row r="398" spans="1:9" s="34" customFormat="1" x14ac:dyDescent="0.2">
      <c r="A398" s="18" t="s">
        <v>800</v>
      </c>
      <c r="B398" s="3" t="s">
        <v>50</v>
      </c>
      <c r="C398" s="41" t="s">
        <v>1920</v>
      </c>
      <c r="D398" s="41" t="s">
        <v>1921</v>
      </c>
      <c r="E398" s="42" t="s">
        <v>1926</v>
      </c>
      <c r="F398" s="3" t="s">
        <v>1927</v>
      </c>
      <c r="G398" s="105">
        <v>200</v>
      </c>
      <c r="H398" s="39"/>
      <c r="I398" s="28"/>
    </row>
    <row r="399" spans="1:9" s="34" customFormat="1" ht="25.5" x14ac:dyDescent="0.2">
      <c r="A399" s="1" t="s">
        <v>800</v>
      </c>
      <c r="B399" s="60" t="s">
        <v>50</v>
      </c>
      <c r="C399" s="65" t="s">
        <v>1922</v>
      </c>
      <c r="D399" s="65" t="s">
        <v>157</v>
      </c>
      <c r="E399" s="65" t="s">
        <v>1928</v>
      </c>
      <c r="F399" s="60" t="s">
        <v>1923</v>
      </c>
      <c r="G399" s="106">
        <v>332</v>
      </c>
      <c r="H399" s="64">
        <f>SUM(G397:G399)</f>
        <v>610</v>
      </c>
      <c r="I399" s="28"/>
    </row>
    <row r="400" spans="1:9" s="34" customFormat="1" x14ac:dyDescent="0.2">
      <c r="A400" s="18" t="s">
        <v>1125</v>
      </c>
      <c r="B400" s="3" t="s">
        <v>178</v>
      </c>
      <c r="C400" s="7" t="s">
        <v>1126</v>
      </c>
      <c r="D400" s="7" t="s">
        <v>255</v>
      </c>
      <c r="E400" s="7" t="s">
        <v>1139</v>
      </c>
      <c r="F400" s="3" t="s">
        <v>1127</v>
      </c>
      <c r="G400" s="105">
        <v>150</v>
      </c>
      <c r="H400" s="39"/>
      <c r="I400" s="28"/>
    </row>
    <row r="401" spans="1:9" s="34" customFormat="1" x14ac:dyDescent="0.2">
      <c r="A401" s="18" t="s">
        <v>1125</v>
      </c>
      <c r="B401" s="3" t="s">
        <v>178</v>
      </c>
      <c r="C401" s="41" t="s">
        <v>1128</v>
      </c>
      <c r="D401" s="41" t="s">
        <v>163</v>
      </c>
      <c r="E401" s="42" t="s">
        <v>1140</v>
      </c>
      <c r="F401" s="3" t="s">
        <v>1129</v>
      </c>
      <c r="G401" s="105">
        <v>100</v>
      </c>
      <c r="H401" s="39"/>
      <c r="I401" s="28"/>
    </row>
    <row r="402" spans="1:9" s="34" customFormat="1" x14ac:dyDescent="0.2">
      <c r="A402" s="18" t="s">
        <v>1125</v>
      </c>
      <c r="B402" s="3" t="s">
        <v>178</v>
      </c>
      <c r="C402" s="26" t="s">
        <v>1130</v>
      </c>
      <c r="D402" s="26" t="s">
        <v>163</v>
      </c>
      <c r="E402" s="37" t="s">
        <v>1141</v>
      </c>
      <c r="F402" s="3" t="s">
        <v>1131</v>
      </c>
      <c r="G402" s="105">
        <v>67</v>
      </c>
      <c r="H402" s="39"/>
      <c r="I402" s="28"/>
    </row>
    <row r="403" spans="1:9" s="34" customFormat="1" x14ac:dyDescent="0.2">
      <c r="A403" s="18" t="s">
        <v>1125</v>
      </c>
      <c r="B403" s="3" t="s">
        <v>178</v>
      </c>
      <c r="C403" s="26" t="s">
        <v>1132</v>
      </c>
      <c r="D403" s="41" t="s">
        <v>1142</v>
      </c>
      <c r="E403" s="42" t="s">
        <v>1143</v>
      </c>
      <c r="F403" s="3" t="s">
        <v>1133</v>
      </c>
      <c r="G403" s="105">
        <v>95</v>
      </c>
      <c r="H403" s="39"/>
      <c r="I403" s="28"/>
    </row>
    <row r="404" spans="1:9" s="34" customFormat="1" x14ac:dyDescent="0.2">
      <c r="A404" s="18" t="s">
        <v>1125</v>
      </c>
      <c r="B404" s="3" t="s">
        <v>178</v>
      </c>
      <c r="C404" s="19" t="s">
        <v>1134</v>
      </c>
      <c r="D404" s="19" t="s">
        <v>1135</v>
      </c>
      <c r="E404" s="7" t="s">
        <v>1144</v>
      </c>
      <c r="F404" s="3" t="s">
        <v>376</v>
      </c>
      <c r="G404" s="105">
        <v>200</v>
      </c>
      <c r="H404" s="39"/>
      <c r="I404" s="28"/>
    </row>
    <row r="405" spans="1:9" s="34" customFormat="1" ht="25.5" x14ac:dyDescent="0.2">
      <c r="A405" s="18" t="s">
        <v>1125</v>
      </c>
      <c r="B405" s="3" t="s">
        <v>178</v>
      </c>
      <c r="C405" s="52" t="s">
        <v>1136</v>
      </c>
      <c r="D405" s="26" t="s">
        <v>126</v>
      </c>
      <c r="E405" s="44" t="s">
        <v>1145</v>
      </c>
      <c r="F405" s="3" t="s">
        <v>1137</v>
      </c>
      <c r="G405" s="105">
        <v>339</v>
      </c>
      <c r="H405" s="39"/>
      <c r="I405" s="28"/>
    </row>
    <row r="406" spans="1:9" s="34" customFormat="1" ht="25.5" x14ac:dyDescent="0.2">
      <c r="A406" s="1" t="s">
        <v>1125</v>
      </c>
      <c r="B406" s="60" t="s">
        <v>178</v>
      </c>
      <c r="C406" s="65" t="s">
        <v>1138</v>
      </c>
      <c r="D406" s="65" t="s">
        <v>103</v>
      </c>
      <c r="E406" s="81" t="s">
        <v>1146</v>
      </c>
      <c r="F406" s="60" t="s">
        <v>2295</v>
      </c>
      <c r="G406" s="106">
        <v>50</v>
      </c>
      <c r="H406" s="64">
        <f>SUM(G400:G406)</f>
        <v>1001</v>
      </c>
      <c r="I406" s="28"/>
    </row>
    <row r="407" spans="1:9" s="34" customFormat="1" ht="38.25" x14ac:dyDescent="0.2">
      <c r="A407" s="18" t="s">
        <v>307</v>
      </c>
      <c r="B407" s="3" t="s">
        <v>16</v>
      </c>
      <c r="C407" s="3" t="s">
        <v>307</v>
      </c>
      <c r="D407" s="3" t="s">
        <v>320</v>
      </c>
      <c r="E407" s="27">
        <v>106467</v>
      </c>
      <c r="F407" s="3" t="s">
        <v>20</v>
      </c>
      <c r="G407" s="105">
        <v>190</v>
      </c>
      <c r="H407" s="39"/>
      <c r="I407" s="28"/>
    </row>
    <row r="408" spans="1:9" s="34" customFormat="1" x14ac:dyDescent="0.2">
      <c r="A408" s="18" t="s">
        <v>307</v>
      </c>
      <c r="B408" s="3" t="s">
        <v>16</v>
      </c>
      <c r="C408" s="26" t="s">
        <v>308</v>
      </c>
      <c r="D408" s="26" t="s">
        <v>163</v>
      </c>
      <c r="E408" s="37" t="s">
        <v>318</v>
      </c>
      <c r="F408" s="26" t="s">
        <v>240</v>
      </c>
      <c r="G408" s="105">
        <v>70</v>
      </c>
      <c r="H408" s="39"/>
      <c r="I408" s="28"/>
    </row>
    <row r="409" spans="1:9" s="34" customFormat="1" x14ac:dyDescent="0.2">
      <c r="A409" s="18" t="s">
        <v>307</v>
      </c>
      <c r="B409" s="3" t="s">
        <v>16</v>
      </c>
      <c r="C409" s="3" t="s">
        <v>310</v>
      </c>
      <c r="D409" s="3" t="s">
        <v>163</v>
      </c>
      <c r="E409" s="2" t="s">
        <v>319</v>
      </c>
      <c r="F409" s="3" t="s">
        <v>309</v>
      </c>
      <c r="G409" s="105">
        <v>50</v>
      </c>
      <c r="H409" s="39"/>
      <c r="I409" s="28"/>
    </row>
    <row r="410" spans="1:9" s="34" customFormat="1" ht="25.5" x14ac:dyDescent="0.2">
      <c r="A410" s="18" t="s">
        <v>307</v>
      </c>
      <c r="B410" s="3" t="s">
        <v>16</v>
      </c>
      <c r="C410" s="19" t="s">
        <v>314</v>
      </c>
      <c r="D410" s="19" t="s">
        <v>317</v>
      </c>
      <c r="E410" s="7" t="s">
        <v>315</v>
      </c>
      <c r="F410" s="3" t="s">
        <v>316</v>
      </c>
      <c r="G410" s="105">
        <v>143</v>
      </c>
      <c r="H410" s="39"/>
      <c r="I410" s="28"/>
    </row>
    <row r="411" spans="1:9" s="34" customFormat="1" x14ac:dyDescent="0.2">
      <c r="A411" s="18" t="s">
        <v>307</v>
      </c>
      <c r="B411" s="3" t="s">
        <v>16</v>
      </c>
      <c r="C411" s="19" t="s">
        <v>321</v>
      </c>
      <c r="D411" s="19" t="s">
        <v>311</v>
      </c>
      <c r="E411" s="7" t="s">
        <v>322</v>
      </c>
      <c r="F411" s="3" t="s">
        <v>312</v>
      </c>
      <c r="G411" s="105">
        <v>134</v>
      </c>
      <c r="H411" s="39"/>
      <c r="I411" s="28"/>
    </row>
    <row r="412" spans="1:9" s="34" customFormat="1" x14ac:dyDescent="0.2">
      <c r="A412" s="18" t="s">
        <v>307</v>
      </c>
      <c r="B412" s="3" t="s">
        <v>16</v>
      </c>
      <c r="C412" s="3" t="s">
        <v>324</v>
      </c>
      <c r="D412" s="3" t="s">
        <v>40</v>
      </c>
      <c r="E412" s="2" t="s">
        <v>323</v>
      </c>
      <c r="F412" s="3" t="s">
        <v>204</v>
      </c>
      <c r="G412" s="105">
        <v>645</v>
      </c>
      <c r="H412" s="39"/>
      <c r="I412" s="28"/>
    </row>
    <row r="413" spans="1:9" s="34" customFormat="1" ht="25.5" x14ac:dyDescent="0.2">
      <c r="A413" s="1" t="s">
        <v>307</v>
      </c>
      <c r="B413" s="60" t="s">
        <v>16</v>
      </c>
      <c r="C413" s="60" t="s">
        <v>325</v>
      </c>
      <c r="D413" s="60" t="s">
        <v>313</v>
      </c>
      <c r="E413" s="63" t="s">
        <v>326</v>
      </c>
      <c r="F413" s="60" t="s">
        <v>204</v>
      </c>
      <c r="G413" s="106">
        <v>100</v>
      </c>
      <c r="H413" s="64">
        <f>SUM(G407:G413)</f>
        <v>1332</v>
      </c>
      <c r="I413" s="28"/>
    </row>
    <row r="414" spans="1:9" s="34" customFormat="1" ht="25.5" x14ac:dyDescent="0.2">
      <c r="A414" s="23" t="s">
        <v>291</v>
      </c>
      <c r="B414" s="4" t="s">
        <v>220</v>
      </c>
      <c r="C414" s="26" t="s">
        <v>367</v>
      </c>
      <c r="D414" s="26" t="s">
        <v>230</v>
      </c>
      <c r="E414" s="44" t="s">
        <v>368</v>
      </c>
      <c r="F414" s="3" t="s">
        <v>364</v>
      </c>
      <c r="G414" s="105">
        <v>400</v>
      </c>
      <c r="H414" s="39"/>
      <c r="I414" s="28"/>
    </row>
    <row r="415" spans="1:9" s="34" customFormat="1" x14ac:dyDescent="0.2">
      <c r="A415" s="23" t="s">
        <v>291</v>
      </c>
      <c r="B415" s="4" t="s">
        <v>220</v>
      </c>
      <c r="C415" s="3" t="s">
        <v>291</v>
      </c>
      <c r="D415" s="3" t="s">
        <v>255</v>
      </c>
      <c r="E415" s="8" t="s">
        <v>369</v>
      </c>
      <c r="F415" s="3" t="s">
        <v>365</v>
      </c>
      <c r="G415" s="105">
        <v>190</v>
      </c>
      <c r="H415" s="39"/>
      <c r="I415" s="28"/>
    </row>
    <row r="416" spans="1:9" s="34" customFormat="1" ht="25.5" x14ac:dyDescent="0.2">
      <c r="A416" s="6" t="s">
        <v>291</v>
      </c>
      <c r="B416" s="63" t="s">
        <v>220</v>
      </c>
      <c r="C416" s="61" t="s">
        <v>291</v>
      </c>
      <c r="D416" s="61" t="s">
        <v>371</v>
      </c>
      <c r="E416" s="61" t="s">
        <v>370</v>
      </c>
      <c r="F416" s="60" t="s">
        <v>366</v>
      </c>
      <c r="G416" s="106">
        <v>278</v>
      </c>
      <c r="H416" s="64">
        <f>SUM(G414:G416)</f>
        <v>868</v>
      </c>
      <c r="I416" s="28"/>
    </row>
    <row r="417" spans="1:9" s="34" customFormat="1" x14ac:dyDescent="0.2">
      <c r="A417" s="18" t="s">
        <v>673</v>
      </c>
      <c r="B417" s="3" t="s">
        <v>248</v>
      </c>
      <c r="C417" s="3" t="s">
        <v>674</v>
      </c>
      <c r="D417" s="3" t="s">
        <v>675</v>
      </c>
      <c r="E417" s="2" t="s">
        <v>684</v>
      </c>
      <c r="F417" s="3" t="s">
        <v>676</v>
      </c>
      <c r="G417" s="105">
        <v>200</v>
      </c>
      <c r="H417" s="39"/>
      <c r="I417" s="28"/>
    </row>
    <row r="418" spans="1:9" s="34" customFormat="1" ht="25.5" x14ac:dyDescent="0.2">
      <c r="A418" s="18" t="s">
        <v>673</v>
      </c>
      <c r="B418" s="3" t="s">
        <v>248</v>
      </c>
      <c r="C418" s="3" t="s">
        <v>677</v>
      </c>
      <c r="D418" s="3" t="s">
        <v>678</v>
      </c>
      <c r="E418" s="2" t="s">
        <v>685</v>
      </c>
      <c r="F418" s="3" t="s">
        <v>679</v>
      </c>
      <c r="G418" s="105">
        <v>124</v>
      </c>
      <c r="H418" s="39"/>
      <c r="I418" s="28"/>
    </row>
    <row r="419" spans="1:9" s="34" customFormat="1" ht="25.5" x14ac:dyDescent="0.2">
      <c r="A419" s="18" t="s">
        <v>673</v>
      </c>
      <c r="B419" s="3" t="s">
        <v>248</v>
      </c>
      <c r="C419" s="41" t="s">
        <v>680</v>
      </c>
      <c r="D419" s="3" t="s">
        <v>405</v>
      </c>
      <c r="E419" s="2" t="s">
        <v>686</v>
      </c>
      <c r="F419" s="3" t="s">
        <v>687</v>
      </c>
      <c r="G419" s="105">
        <v>76</v>
      </c>
      <c r="H419" s="39"/>
      <c r="I419" s="28"/>
    </row>
    <row r="420" spans="1:9" s="34" customFormat="1" ht="25.5" x14ac:dyDescent="0.2">
      <c r="A420" s="18" t="s">
        <v>673</v>
      </c>
      <c r="B420" s="3" t="s">
        <v>248</v>
      </c>
      <c r="C420" s="26" t="s">
        <v>681</v>
      </c>
      <c r="D420" s="26" t="s">
        <v>103</v>
      </c>
      <c r="E420" s="37" t="s">
        <v>688</v>
      </c>
      <c r="F420" s="3" t="s">
        <v>689</v>
      </c>
      <c r="G420" s="105">
        <v>174</v>
      </c>
      <c r="H420" s="39"/>
      <c r="I420" s="28"/>
    </row>
    <row r="421" spans="1:9" s="34" customFormat="1" x14ac:dyDescent="0.2">
      <c r="A421" s="18" t="s">
        <v>673</v>
      </c>
      <c r="B421" s="3" t="s">
        <v>248</v>
      </c>
      <c r="C421" s="19" t="s">
        <v>682</v>
      </c>
      <c r="D421" s="19" t="s">
        <v>313</v>
      </c>
      <c r="E421" s="43" t="s">
        <v>690</v>
      </c>
      <c r="F421" s="3" t="s">
        <v>683</v>
      </c>
      <c r="G421" s="105">
        <v>200</v>
      </c>
      <c r="H421" s="39">
        <f>SUM(G417:G421)</f>
        <v>774</v>
      </c>
      <c r="I421" s="28"/>
    </row>
    <row r="422" spans="1:9" s="34" customFormat="1" ht="25.5" x14ac:dyDescent="0.2">
      <c r="A422" s="82" t="s">
        <v>1697</v>
      </c>
      <c r="B422" s="80" t="s">
        <v>15</v>
      </c>
      <c r="C422" s="83" t="s">
        <v>1698</v>
      </c>
      <c r="D422" s="83" t="s">
        <v>857</v>
      </c>
      <c r="E422" s="84">
        <v>102637</v>
      </c>
      <c r="F422" s="80" t="s">
        <v>1699</v>
      </c>
      <c r="G422" s="88">
        <v>317</v>
      </c>
      <c r="H422" s="79">
        <f>SUM(G422)</f>
        <v>317</v>
      </c>
      <c r="I422" s="28"/>
    </row>
    <row r="423" spans="1:9" s="34" customFormat="1" x14ac:dyDescent="0.2">
      <c r="A423" s="18" t="s">
        <v>497</v>
      </c>
      <c r="B423" s="3" t="s">
        <v>12</v>
      </c>
      <c r="C423" s="19" t="s">
        <v>896</v>
      </c>
      <c r="D423" s="19" t="s">
        <v>21</v>
      </c>
      <c r="E423" s="43" t="s">
        <v>898</v>
      </c>
      <c r="F423" s="3" t="s">
        <v>899</v>
      </c>
      <c r="G423" s="105">
        <v>206</v>
      </c>
      <c r="H423" s="39"/>
      <c r="I423" s="28"/>
    </row>
    <row r="424" spans="1:9" s="34" customFormat="1" x14ac:dyDescent="0.2">
      <c r="A424" s="1" t="s">
        <v>497</v>
      </c>
      <c r="B424" s="60" t="s">
        <v>12</v>
      </c>
      <c r="C424" s="61" t="s">
        <v>897</v>
      </c>
      <c r="D424" s="61" t="s">
        <v>195</v>
      </c>
      <c r="E424" s="75" t="s">
        <v>900</v>
      </c>
      <c r="F424" s="60" t="s">
        <v>569</v>
      </c>
      <c r="G424" s="106">
        <v>150</v>
      </c>
      <c r="H424" s="64">
        <f>SUM(G423:G424)</f>
        <v>356</v>
      </c>
      <c r="I424" s="28"/>
    </row>
    <row r="425" spans="1:9" s="34" customFormat="1" x14ac:dyDescent="0.2">
      <c r="A425" s="82" t="s">
        <v>1024</v>
      </c>
      <c r="B425" s="80" t="s">
        <v>50</v>
      </c>
      <c r="C425" s="85" t="s">
        <v>1029</v>
      </c>
      <c r="D425" s="85" t="s">
        <v>157</v>
      </c>
      <c r="E425" s="86" t="s">
        <v>1030</v>
      </c>
      <c r="F425" s="80" t="s">
        <v>416</v>
      </c>
      <c r="G425" s="88">
        <v>227</v>
      </c>
      <c r="H425" s="79">
        <f>SUM(G425)</f>
        <v>227</v>
      </c>
      <c r="I425" s="28"/>
    </row>
    <row r="426" spans="1:9" s="34" customFormat="1" ht="38.25" x14ac:dyDescent="0.2">
      <c r="A426" s="18" t="s">
        <v>1479</v>
      </c>
      <c r="B426" s="3" t="s">
        <v>16</v>
      </c>
      <c r="C426" s="41" t="s">
        <v>1479</v>
      </c>
      <c r="D426" s="41" t="s">
        <v>14</v>
      </c>
      <c r="E426" s="26" t="s">
        <v>1486</v>
      </c>
      <c r="F426" s="3" t="s">
        <v>1487</v>
      </c>
      <c r="G426" s="105">
        <v>300</v>
      </c>
      <c r="H426" s="39"/>
      <c r="I426" s="28"/>
    </row>
    <row r="427" spans="1:9" s="34" customFormat="1" ht="38.25" x14ac:dyDescent="0.2">
      <c r="A427" s="18" t="s">
        <v>1479</v>
      </c>
      <c r="B427" s="3" t="s">
        <v>16</v>
      </c>
      <c r="C427" s="10" t="s">
        <v>1480</v>
      </c>
      <c r="D427" s="10" t="s">
        <v>1488</v>
      </c>
      <c r="E427" s="14">
        <v>105534</v>
      </c>
      <c r="F427" s="3" t="s">
        <v>1489</v>
      </c>
      <c r="G427" s="105">
        <v>200</v>
      </c>
      <c r="H427" s="39"/>
      <c r="I427" s="28"/>
    </row>
    <row r="428" spans="1:9" s="34" customFormat="1" ht="25.5" x14ac:dyDescent="0.2">
      <c r="A428" s="18" t="s">
        <v>1479</v>
      </c>
      <c r="B428" s="3" t="s">
        <v>16</v>
      </c>
      <c r="C428" s="10" t="s">
        <v>1490</v>
      </c>
      <c r="D428" s="10" t="s">
        <v>1491</v>
      </c>
      <c r="E428" s="11" t="s">
        <v>1492</v>
      </c>
      <c r="F428" s="3" t="s">
        <v>1481</v>
      </c>
      <c r="G428" s="105">
        <v>126</v>
      </c>
      <c r="H428" s="39"/>
      <c r="I428" s="28"/>
    </row>
    <row r="429" spans="1:9" s="34" customFormat="1" x14ac:dyDescent="0.2">
      <c r="A429" s="18" t="s">
        <v>1479</v>
      </c>
      <c r="B429" s="3" t="s">
        <v>16</v>
      </c>
      <c r="C429" s="3" t="s">
        <v>1482</v>
      </c>
      <c r="D429" s="3" t="s">
        <v>1483</v>
      </c>
      <c r="E429" s="8" t="s">
        <v>1493</v>
      </c>
      <c r="F429" s="3" t="s">
        <v>522</v>
      </c>
      <c r="G429" s="105">
        <v>70</v>
      </c>
      <c r="H429" s="39"/>
      <c r="I429" s="28"/>
    </row>
    <row r="430" spans="1:9" s="34" customFormat="1" ht="25.5" x14ac:dyDescent="0.2">
      <c r="A430" s="18" t="s">
        <v>1479</v>
      </c>
      <c r="B430" s="3" t="s">
        <v>16</v>
      </c>
      <c r="C430" s="3" t="s">
        <v>1484</v>
      </c>
      <c r="D430" s="3" t="s">
        <v>1495</v>
      </c>
      <c r="E430" s="8" t="s">
        <v>1494</v>
      </c>
      <c r="F430" s="3" t="s">
        <v>1496</v>
      </c>
      <c r="G430" s="105">
        <v>125</v>
      </c>
      <c r="H430" s="39"/>
      <c r="I430" s="28"/>
    </row>
    <row r="431" spans="1:9" s="34" customFormat="1" x14ac:dyDescent="0.2">
      <c r="A431" s="1" t="s">
        <v>1479</v>
      </c>
      <c r="B431" s="60" t="s">
        <v>16</v>
      </c>
      <c r="C431" s="67" t="s">
        <v>1485</v>
      </c>
      <c r="D431" s="60" t="s">
        <v>1497</v>
      </c>
      <c r="E431" s="61" t="s">
        <v>1498</v>
      </c>
      <c r="F431" s="60" t="s">
        <v>473</v>
      </c>
      <c r="G431" s="106">
        <v>276</v>
      </c>
      <c r="H431" s="64">
        <f>SUM(G426:G431)</f>
        <v>1097</v>
      </c>
      <c r="I431" s="28"/>
    </row>
    <row r="432" spans="1:9" s="34" customFormat="1" x14ac:dyDescent="0.2">
      <c r="A432" s="18" t="s">
        <v>183</v>
      </c>
      <c r="B432" s="3" t="s">
        <v>184</v>
      </c>
      <c r="C432" s="41" t="s">
        <v>185</v>
      </c>
      <c r="D432" s="41" t="s">
        <v>2283</v>
      </c>
      <c r="E432" s="42" t="s">
        <v>191</v>
      </c>
      <c r="F432" s="3" t="s">
        <v>186</v>
      </c>
      <c r="G432" s="105">
        <v>138</v>
      </c>
      <c r="H432" s="39"/>
      <c r="I432" s="28"/>
    </row>
    <row r="433" spans="1:9" s="34" customFormat="1" x14ac:dyDescent="0.2">
      <c r="A433" s="18" t="s">
        <v>183</v>
      </c>
      <c r="B433" s="3" t="s">
        <v>184</v>
      </c>
      <c r="C433" s="46" t="s">
        <v>187</v>
      </c>
      <c r="D433" s="46" t="s">
        <v>14</v>
      </c>
      <c r="E433" s="47" t="s">
        <v>193</v>
      </c>
      <c r="F433" s="3" t="s">
        <v>192</v>
      </c>
      <c r="G433" s="105">
        <v>200</v>
      </c>
      <c r="H433" s="39"/>
      <c r="I433" s="28"/>
    </row>
    <row r="434" spans="1:9" s="34" customFormat="1" x14ac:dyDescent="0.2">
      <c r="A434" s="18" t="s">
        <v>183</v>
      </c>
      <c r="B434" s="3" t="s">
        <v>184</v>
      </c>
      <c r="C434" s="3" t="s">
        <v>188</v>
      </c>
      <c r="D434" s="3" t="s">
        <v>189</v>
      </c>
      <c r="E434" s="4" t="s">
        <v>194</v>
      </c>
      <c r="F434" s="3" t="s">
        <v>20</v>
      </c>
      <c r="G434" s="105">
        <v>145</v>
      </c>
      <c r="H434" s="39"/>
      <c r="I434" s="28"/>
    </row>
    <row r="435" spans="1:9" s="34" customFormat="1" ht="25.5" x14ac:dyDescent="0.2">
      <c r="A435" s="18" t="s">
        <v>183</v>
      </c>
      <c r="B435" s="3" t="s">
        <v>184</v>
      </c>
      <c r="C435" s="26" t="s">
        <v>190</v>
      </c>
      <c r="D435" s="26" t="s">
        <v>195</v>
      </c>
      <c r="E435" s="37" t="s">
        <v>196</v>
      </c>
      <c r="F435" s="26" t="s">
        <v>197</v>
      </c>
      <c r="G435" s="105">
        <v>320</v>
      </c>
      <c r="H435" s="39"/>
      <c r="I435" s="28"/>
    </row>
    <row r="436" spans="1:9" s="34" customFormat="1" ht="25.5" x14ac:dyDescent="0.2">
      <c r="A436" s="1" t="s">
        <v>183</v>
      </c>
      <c r="B436" s="60" t="s">
        <v>184</v>
      </c>
      <c r="C436" s="60" t="s">
        <v>190</v>
      </c>
      <c r="D436" s="63" t="s">
        <v>2261</v>
      </c>
      <c r="E436" s="65" t="s">
        <v>196</v>
      </c>
      <c r="F436" s="60" t="s">
        <v>20</v>
      </c>
      <c r="G436" s="106">
        <v>235</v>
      </c>
      <c r="H436" s="64">
        <f>SUM(G432:G436)</f>
        <v>1038</v>
      </c>
      <c r="I436" s="28"/>
    </row>
    <row r="437" spans="1:9" s="34" customFormat="1" x14ac:dyDescent="0.2">
      <c r="A437" s="23" t="s">
        <v>1813</v>
      </c>
      <c r="B437" s="4" t="s">
        <v>50</v>
      </c>
      <c r="C437" s="19" t="s">
        <v>1814</v>
      </c>
      <c r="D437" s="19" t="s">
        <v>313</v>
      </c>
      <c r="E437" s="43" t="s">
        <v>1815</v>
      </c>
      <c r="F437" s="4" t="s">
        <v>1816</v>
      </c>
      <c r="G437" s="38">
        <v>220</v>
      </c>
      <c r="H437" s="39"/>
      <c r="I437" s="28"/>
    </row>
    <row r="438" spans="1:9" s="34" customFormat="1" ht="25.5" x14ac:dyDescent="0.2">
      <c r="A438" s="6" t="s">
        <v>1813</v>
      </c>
      <c r="B438" s="63" t="s">
        <v>50</v>
      </c>
      <c r="C438" s="67" t="s">
        <v>1813</v>
      </c>
      <c r="D438" s="67" t="s">
        <v>2284</v>
      </c>
      <c r="E438" s="67" t="s">
        <v>1817</v>
      </c>
      <c r="F438" s="63" t="s">
        <v>309</v>
      </c>
      <c r="G438" s="68">
        <v>76</v>
      </c>
      <c r="H438" s="64">
        <f>SUM(G437:G438)</f>
        <v>296</v>
      </c>
      <c r="I438" s="28"/>
    </row>
    <row r="439" spans="1:9" s="34" customFormat="1" x14ac:dyDescent="0.2">
      <c r="A439" s="23" t="s">
        <v>892</v>
      </c>
      <c r="B439" s="4" t="s">
        <v>184</v>
      </c>
      <c r="C439" s="52" t="s">
        <v>1883</v>
      </c>
      <c r="D439" s="26" t="s">
        <v>1884</v>
      </c>
      <c r="E439" s="26" t="s">
        <v>1887</v>
      </c>
      <c r="F439" s="3" t="s">
        <v>1888</v>
      </c>
      <c r="G439" s="105">
        <v>200</v>
      </c>
      <c r="H439" s="39"/>
      <c r="I439" s="28"/>
    </row>
    <row r="440" spans="1:9" s="34" customFormat="1" ht="25.5" x14ac:dyDescent="0.2">
      <c r="A440" s="23" t="s">
        <v>892</v>
      </c>
      <c r="B440" s="4" t="s">
        <v>184</v>
      </c>
      <c r="C440" s="3" t="s">
        <v>1885</v>
      </c>
      <c r="D440" s="3" t="s">
        <v>1890</v>
      </c>
      <c r="E440" s="12" t="s">
        <v>1889</v>
      </c>
      <c r="F440" s="3" t="s">
        <v>20</v>
      </c>
      <c r="G440" s="105">
        <v>209</v>
      </c>
      <c r="H440" s="39"/>
      <c r="I440" s="28"/>
    </row>
    <row r="441" spans="1:9" s="34" customFormat="1" x14ac:dyDescent="0.2">
      <c r="A441" s="6" t="s">
        <v>892</v>
      </c>
      <c r="B441" s="63" t="s">
        <v>184</v>
      </c>
      <c r="C441" s="60" t="s">
        <v>892</v>
      </c>
      <c r="D441" s="60" t="s">
        <v>163</v>
      </c>
      <c r="E441" s="66" t="s">
        <v>1891</v>
      </c>
      <c r="F441" s="60" t="s">
        <v>1886</v>
      </c>
      <c r="G441" s="106">
        <v>100</v>
      </c>
      <c r="H441" s="64">
        <f>SUM(G439:G441)</f>
        <v>509</v>
      </c>
      <c r="I441" s="28"/>
    </row>
    <row r="442" spans="1:9" s="34" customFormat="1" x14ac:dyDescent="0.2">
      <c r="A442" s="18" t="s">
        <v>2044</v>
      </c>
      <c r="B442" s="3" t="s">
        <v>220</v>
      </c>
      <c r="C442" s="41" t="s">
        <v>2048</v>
      </c>
      <c r="D442" s="41" t="s">
        <v>2049</v>
      </c>
      <c r="E442" s="42" t="s">
        <v>2050</v>
      </c>
      <c r="F442" s="3" t="s">
        <v>2045</v>
      </c>
      <c r="G442" s="105">
        <v>203</v>
      </c>
      <c r="H442" s="39"/>
      <c r="I442" s="28"/>
    </row>
    <row r="443" spans="1:9" s="34" customFormat="1" x14ac:dyDescent="0.2">
      <c r="A443" s="1" t="s">
        <v>2044</v>
      </c>
      <c r="B443" s="60" t="s">
        <v>220</v>
      </c>
      <c r="C443" s="67" t="s">
        <v>2046</v>
      </c>
      <c r="D443" s="67" t="s">
        <v>124</v>
      </c>
      <c r="E443" s="67" t="s">
        <v>2051</v>
      </c>
      <c r="F443" s="60" t="s">
        <v>2047</v>
      </c>
      <c r="G443" s="106">
        <v>200</v>
      </c>
      <c r="H443" s="64">
        <f>SUM(G442:G443)</f>
        <v>403</v>
      </c>
      <c r="I443" s="28"/>
    </row>
    <row r="444" spans="1:9" s="34" customFormat="1" ht="25.5" x14ac:dyDescent="0.2">
      <c r="A444" s="23" t="s">
        <v>131</v>
      </c>
      <c r="B444" s="4" t="s">
        <v>15</v>
      </c>
      <c r="C444" s="26" t="s">
        <v>1227</v>
      </c>
      <c r="D444" s="26" t="s">
        <v>163</v>
      </c>
      <c r="E444" s="26" t="s">
        <v>1232</v>
      </c>
      <c r="F444" s="3" t="s">
        <v>1228</v>
      </c>
      <c r="G444" s="105">
        <v>200</v>
      </c>
      <c r="H444" s="39"/>
      <c r="I444" s="28"/>
    </row>
    <row r="445" spans="1:9" s="34" customFormat="1" x14ac:dyDescent="0.2">
      <c r="A445" s="23" t="s">
        <v>131</v>
      </c>
      <c r="B445" s="4" t="s">
        <v>15</v>
      </c>
      <c r="C445" s="19" t="s">
        <v>1229</v>
      </c>
      <c r="D445" s="19" t="s">
        <v>1233</v>
      </c>
      <c r="E445" s="43" t="s">
        <v>1234</v>
      </c>
      <c r="F445" s="3" t="s">
        <v>1235</v>
      </c>
      <c r="G445" s="105">
        <v>320</v>
      </c>
      <c r="H445" s="39"/>
      <c r="I445" s="28"/>
    </row>
    <row r="446" spans="1:9" s="34" customFormat="1" ht="25.5" x14ac:dyDescent="0.2">
      <c r="A446" s="6" t="s">
        <v>131</v>
      </c>
      <c r="B446" s="63" t="s">
        <v>15</v>
      </c>
      <c r="C446" s="67" t="s">
        <v>1230</v>
      </c>
      <c r="D446" s="67" t="s">
        <v>1236</v>
      </c>
      <c r="E446" s="73">
        <v>105746</v>
      </c>
      <c r="F446" s="60" t="s">
        <v>1231</v>
      </c>
      <c r="G446" s="106">
        <v>200</v>
      </c>
      <c r="H446" s="64">
        <f>SUM(G444:G446)</f>
        <v>720</v>
      </c>
      <c r="I446" s="28"/>
    </row>
    <row r="447" spans="1:9" s="34" customFormat="1" ht="25.5" x14ac:dyDescent="0.2">
      <c r="A447" s="18" t="s">
        <v>1316</v>
      </c>
      <c r="B447" s="3" t="s">
        <v>15</v>
      </c>
      <c r="C447" s="41" t="s">
        <v>1317</v>
      </c>
      <c r="D447" s="41" t="s">
        <v>1318</v>
      </c>
      <c r="E447" s="42" t="s">
        <v>1333</v>
      </c>
      <c r="F447" s="3" t="s">
        <v>1319</v>
      </c>
      <c r="G447" s="105">
        <v>146</v>
      </c>
      <c r="H447" s="39"/>
      <c r="I447" s="28"/>
    </row>
    <row r="448" spans="1:9" s="34" customFormat="1" ht="25.5" x14ac:dyDescent="0.2">
      <c r="A448" s="18" t="s">
        <v>1316</v>
      </c>
      <c r="B448" s="3" t="s">
        <v>15</v>
      </c>
      <c r="C448" s="41" t="s">
        <v>1317</v>
      </c>
      <c r="D448" s="41" t="s">
        <v>14</v>
      </c>
      <c r="E448" s="42" t="s">
        <v>1334</v>
      </c>
      <c r="F448" s="3" t="s">
        <v>1320</v>
      </c>
      <c r="G448" s="105">
        <v>150</v>
      </c>
      <c r="H448" s="39"/>
      <c r="I448" s="28"/>
    </row>
    <row r="449" spans="1:9" s="34" customFormat="1" ht="38.25" x14ac:dyDescent="0.2">
      <c r="A449" s="18" t="s">
        <v>1316</v>
      </c>
      <c r="B449" s="3" t="s">
        <v>15</v>
      </c>
      <c r="C449" s="3" t="s">
        <v>1321</v>
      </c>
      <c r="D449" s="3" t="s">
        <v>284</v>
      </c>
      <c r="E449" s="7" t="s">
        <v>1335</v>
      </c>
      <c r="F449" s="3" t="s">
        <v>1322</v>
      </c>
      <c r="G449" s="105">
        <v>100</v>
      </c>
      <c r="H449" s="39"/>
      <c r="I449" s="28"/>
    </row>
    <row r="450" spans="1:9" s="34" customFormat="1" x14ac:dyDescent="0.2">
      <c r="A450" s="18" t="s">
        <v>1316</v>
      </c>
      <c r="B450" s="3" t="s">
        <v>15</v>
      </c>
      <c r="C450" s="19" t="s">
        <v>1323</v>
      </c>
      <c r="D450" s="19" t="s">
        <v>909</v>
      </c>
      <c r="E450" s="43" t="s">
        <v>1336</v>
      </c>
      <c r="F450" s="3" t="s">
        <v>1324</v>
      </c>
      <c r="G450" s="105">
        <v>100</v>
      </c>
      <c r="H450" s="39"/>
      <c r="I450" s="28"/>
    </row>
    <row r="451" spans="1:9" s="34" customFormat="1" x14ac:dyDescent="0.2">
      <c r="A451" s="18" t="s">
        <v>1316</v>
      </c>
      <c r="B451" s="3" t="s">
        <v>15</v>
      </c>
      <c r="C451" s="26" t="s">
        <v>1325</v>
      </c>
      <c r="D451" s="26" t="s">
        <v>1326</v>
      </c>
      <c r="E451" s="26" t="s">
        <v>1337</v>
      </c>
      <c r="F451" s="3" t="s">
        <v>1327</v>
      </c>
      <c r="G451" s="105">
        <v>130</v>
      </c>
      <c r="H451" s="39"/>
      <c r="I451" s="28"/>
    </row>
    <row r="452" spans="1:9" s="34" customFormat="1" ht="25.5" x14ac:dyDescent="0.2">
      <c r="A452" s="18" t="s">
        <v>1316</v>
      </c>
      <c r="B452" s="3" t="s">
        <v>15</v>
      </c>
      <c r="C452" s="26" t="s">
        <v>1328</v>
      </c>
      <c r="D452" s="26" t="s">
        <v>1338</v>
      </c>
      <c r="E452" s="37" t="s">
        <v>1339</v>
      </c>
      <c r="F452" s="3" t="s">
        <v>1329</v>
      </c>
      <c r="G452" s="105">
        <v>193</v>
      </c>
      <c r="H452" s="39"/>
      <c r="I452" s="28"/>
    </row>
    <row r="453" spans="1:9" s="34" customFormat="1" ht="25.5" x14ac:dyDescent="0.2">
      <c r="A453" s="18" t="s">
        <v>1316</v>
      </c>
      <c r="B453" s="3" t="s">
        <v>15</v>
      </c>
      <c r="C453" s="8" t="s">
        <v>1330</v>
      </c>
      <c r="D453" s="8" t="s">
        <v>1340</v>
      </c>
      <c r="E453" s="8" t="s">
        <v>1341</v>
      </c>
      <c r="F453" s="19" t="s">
        <v>1342</v>
      </c>
      <c r="G453" s="105">
        <v>200</v>
      </c>
      <c r="H453" s="39"/>
      <c r="I453" s="28"/>
    </row>
    <row r="454" spans="1:9" s="34" customFormat="1" ht="25.5" x14ac:dyDescent="0.2">
      <c r="A454" s="1" t="s">
        <v>1316</v>
      </c>
      <c r="B454" s="60" t="s">
        <v>15</v>
      </c>
      <c r="C454" s="67" t="s">
        <v>1343</v>
      </c>
      <c r="D454" s="67" t="s">
        <v>1331</v>
      </c>
      <c r="E454" s="87" t="s">
        <v>1344</v>
      </c>
      <c r="F454" s="60" t="s">
        <v>1332</v>
      </c>
      <c r="G454" s="106">
        <v>167</v>
      </c>
      <c r="H454" s="64">
        <f>SUM(G447:G454)</f>
        <v>1186</v>
      </c>
      <c r="I454" s="28"/>
    </row>
    <row r="455" spans="1:9" s="34" customFormat="1" x14ac:dyDescent="0.2">
      <c r="A455" s="18" t="s">
        <v>667</v>
      </c>
      <c r="B455" s="3" t="s">
        <v>220</v>
      </c>
      <c r="C455" s="26" t="s">
        <v>668</v>
      </c>
      <c r="D455" s="26" t="s">
        <v>157</v>
      </c>
      <c r="E455" s="26" t="s">
        <v>671</v>
      </c>
      <c r="F455" s="3" t="s">
        <v>204</v>
      </c>
      <c r="G455" s="105">
        <v>442</v>
      </c>
      <c r="H455" s="39"/>
      <c r="I455" s="28"/>
    </row>
    <row r="456" spans="1:9" s="34" customFormat="1" x14ac:dyDescent="0.2">
      <c r="A456" s="1" t="s">
        <v>667</v>
      </c>
      <c r="B456" s="60" t="s">
        <v>220</v>
      </c>
      <c r="C456" s="61" t="s">
        <v>669</v>
      </c>
      <c r="D456" s="61" t="s">
        <v>2273</v>
      </c>
      <c r="E456" s="73">
        <v>101343</v>
      </c>
      <c r="F456" s="60" t="s">
        <v>670</v>
      </c>
      <c r="G456" s="106">
        <v>200</v>
      </c>
      <c r="H456" s="64">
        <f>SUM(G455:G456)</f>
        <v>642</v>
      </c>
      <c r="I456" s="28"/>
    </row>
    <row r="457" spans="1:9" s="34" customFormat="1" ht="25.5" x14ac:dyDescent="0.2">
      <c r="A457" s="18" t="s">
        <v>720</v>
      </c>
      <c r="B457" s="3" t="s">
        <v>12</v>
      </c>
      <c r="C457" s="26" t="s">
        <v>721</v>
      </c>
      <c r="D457" s="26" t="s">
        <v>728</v>
      </c>
      <c r="E457" s="37" t="s">
        <v>729</v>
      </c>
      <c r="F457" s="3" t="s">
        <v>722</v>
      </c>
      <c r="G457" s="105">
        <v>150</v>
      </c>
      <c r="H457" s="39"/>
      <c r="I457" s="28"/>
    </row>
    <row r="458" spans="1:9" s="34" customFormat="1" ht="25.5" x14ac:dyDescent="0.2">
      <c r="A458" s="18" t="s">
        <v>720</v>
      </c>
      <c r="B458" s="3" t="s">
        <v>12</v>
      </c>
      <c r="C458" s="7" t="s">
        <v>723</v>
      </c>
      <c r="D458" s="7" t="s">
        <v>724</v>
      </c>
      <c r="E458" s="8" t="s">
        <v>730</v>
      </c>
      <c r="F458" s="3" t="s">
        <v>731</v>
      </c>
      <c r="G458" s="105">
        <v>157</v>
      </c>
      <c r="H458" s="39"/>
      <c r="I458" s="28"/>
    </row>
    <row r="459" spans="1:9" s="34" customFormat="1" x14ac:dyDescent="0.2">
      <c r="A459" s="1" t="s">
        <v>720</v>
      </c>
      <c r="B459" s="60" t="s">
        <v>12</v>
      </c>
      <c r="C459" s="60" t="s">
        <v>725</v>
      </c>
      <c r="D459" s="60" t="s">
        <v>726</v>
      </c>
      <c r="E459" s="63" t="s">
        <v>732</v>
      </c>
      <c r="F459" s="60" t="s">
        <v>727</v>
      </c>
      <c r="G459" s="106">
        <v>80</v>
      </c>
      <c r="H459" s="64">
        <f>SUM(G457:G459)</f>
        <v>387</v>
      </c>
      <c r="I459" s="28"/>
    </row>
    <row r="460" spans="1:9" s="34" customFormat="1" x14ac:dyDescent="0.2">
      <c r="A460" s="36" t="s">
        <v>967</v>
      </c>
      <c r="B460" s="4" t="s">
        <v>248</v>
      </c>
      <c r="C460" s="4" t="s">
        <v>968</v>
      </c>
      <c r="D460" s="4" t="s">
        <v>2280</v>
      </c>
      <c r="E460" s="8" t="s">
        <v>975</v>
      </c>
      <c r="F460" s="4" t="s">
        <v>969</v>
      </c>
      <c r="G460" s="38">
        <v>400</v>
      </c>
      <c r="H460" s="39"/>
      <c r="I460" s="28"/>
    </row>
    <row r="461" spans="1:9" s="34" customFormat="1" x14ac:dyDescent="0.2">
      <c r="A461" s="36" t="s">
        <v>967</v>
      </c>
      <c r="B461" s="4" t="s">
        <v>248</v>
      </c>
      <c r="C461" s="26" t="s">
        <v>970</v>
      </c>
      <c r="D461" s="26" t="s">
        <v>971</v>
      </c>
      <c r="E461" s="26" t="s">
        <v>976</v>
      </c>
      <c r="F461" s="4" t="s">
        <v>977</v>
      </c>
      <c r="G461" s="38">
        <v>150</v>
      </c>
      <c r="H461" s="39"/>
      <c r="I461" s="28"/>
    </row>
    <row r="462" spans="1:9" s="34" customFormat="1" x14ac:dyDescent="0.2">
      <c r="A462" s="36" t="s">
        <v>967</v>
      </c>
      <c r="B462" s="4" t="s">
        <v>248</v>
      </c>
      <c r="C462" s="4" t="s">
        <v>978</v>
      </c>
      <c r="D462" s="4" t="s">
        <v>14</v>
      </c>
      <c r="E462" s="8" t="s">
        <v>979</v>
      </c>
      <c r="F462" s="4" t="s">
        <v>972</v>
      </c>
      <c r="G462" s="38">
        <v>97</v>
      </c>
      <c r="H462" s="39">
        <f>SUM(G460:G462)</f>
        <v>647</v>
      </c>
      <c r="I462" s="28"/>
    </row>
    <row r="463" spans="1:9" s="34" customFormat="1" ht="25.5" x14ac:dyDescent="0.2">
      <c r="A463" s="82" t="s">
        <v>501</v>
      </c>
      <c r="B463" s="80" t="s">
        <v>328</v>
      </c>
      <c r="C463" s="78" t="s">
        <v>502</v>
      </c>
      <c r="D463" s="78" t="s">
        <v>503</v>
      </c>
      <c r="E463" s="78" t="s">
        <v>504</v>
      </c>
      <c r="F463" s="80" t="s">
        <v>204</v>
      </c>
      <c r="G463" s="88">
        <v>98</v>
      </c>
      <c r="H463" s="79">
        <f>SUM(G463)</f>
        <v>98</v>
      </c>
      <c r="I463" s="28"/>
    </row>
    <row r="464" spans="1:9" s="34" customFormat="1" ht="25.5" x14ac:dyDescent="0.2">
      <c r="A464" s="18" t="s">
        <v>1562</v>
      </c>
      <c r="B464" s="3" t="s">
        <v>248</v>
      </c>
      <c r="C464" s="10" t="s">
        <v>1566</v>
      </c>
      <c r="D464" s="10" t="s">
        <v>1567</v>
      </c>
      <c r="E464" s="14">
        <v>105495</v>
      </c>
      <c r="F464" s="3" t="s">
        <v>20</v>
      </c>
      <c r="G464" s="105">
        <v>77</v>
      </c>
      <c r="H464" s="39"/>
      <c r="I464" s="28"/>
    </row>
    <row r="465" spans="1:9" s="34" customFormat="1" x14ac:dyDescent="0.2">
      <c r="A465" s="18" t="s">
        <v>1562</v>
      </c>
      <c r="B465" s="3" t="s">
        <v>248</v>
      </c>
      <c r="C465" s="3" t="s">
        <v>1563</v>
      </c>
      <c r="D465" s="3" t="s">
        <v>848</v>
      </c>
      <c r="E465" s="8" t="s">
        <v>1572</v>
      </c>
      <c r="F465" s="3" t="s">
        <v>1564</v>
      </c>
      <c r="G465" s="105">
        <v>174</v>
      </c>
      <c r="H465" s="39"/>
      <c r="I465" s="28"/>
    </row>
    <row r="466" spans="1:9" s="34" customFormat="1" x14ac:dyDescent="0.2">
      <c r="A466" s="18" t="s">
        <v>1562</v>
      </c>
      <c r="B466" s="3" t="s">
        <v>248</v>
      </c>
      <c r="C466" s="3" t="s">
        <v>1568</v>
      </c>
      <c r="D466" s="3" t="s">
        <v>943</v>
      </c>
      <c r="E466" s="8" t="s">
        <v>1569</v>
      </c>
      <c r="F466" s="3" t="s">
        <v>1565</v>
      </c>
      <c r="G466" s="105">
        <v>104</v>
      </c>
      <c r="H466" s="39"/>
      <c r="I466" s="28"/>
    </row>
    <row r="467" spans="1:9" s="34" customFormat="1" x14ac:dyDescent="0.2">
      <c r="A467" s="1" t="s">
        <v>1562</v>
      </c>
      <c r="B467" s="60" t="s">
        <v>248</v>
      </c>
      <c r="C467" s="65" t="s">
        <v>1562</v>
      </c>
      <c r="D467" s="65" t="s">
        <v>1570</v>
      </c>
      <c r="E467" s="70">
        <v>102766</v>
      </c>
      <c r="F467" s="60" t="s">
        <v>1571</v>
      </c>
      <c r="G467" s="106">
        <v>379</v>
      </c>
      <c r="H467" s="64">
        <f>SUM(G464:G467)</f>
        <v>734</v>
      </c>
      <c r="I467" s="28"/>
    </row>
    <row r="468" spans="1:9" s="34" customFormat="1" ht="25.5" x14ac:dyDescent="0.2">
      <c r="A468" s="18" t="s">
        <v>88</v>
      </c>
      <c r="B468" s="99" t="s">
        <v>86</v>
      </c>
      <c r="C468" s="3" t="s">
        <v>1440</v>
      </c>
      <c r="D468" s="3" t="s">
        <v>1441</v>
      </c>
      <c r="E468" s="2" t="s">
        <v>1463</v>
      </c>
      <c r="F468" s="3" t="s">
        <v>1442</v>
      </c>
      <c r="G468" s="105">
        <v>50</v>
      </c>
      <c r="H468" s="39"/>
      <c r="I468" s="28"/>
    </row>
    <row r="469" spans="1:9" s="34" customFormat="1" ht="25.5" x14ac:dyDescent="0.2">
      <c r="A469" s="18" t="s">
        <v>88</v>
      </c>
      <c r="B469" s="3" t="s">
        <v>86</v>
      </c>
      <c r="C469" s="26" t="s">
        <v>88</v>
      </c>
      <c r="D469" s="26" t="s">
        <v>163</v>
      </c>
      <c r="E469" s="26" t="s">
        <v>1462</v>
      </c>
      <c r="F469" s="3" t="s">
        <v>1443</v>
      </c>
      <c r="G469" s="105">
        <v>100</v>
      </c>
      <c r="H469" s="39"/>
      <c r="I469" s="28"/>
    </row>
    <row r="470" spans="1:9" s="34" customFormat="1" ht="25.5" x14ac:dyDescent="0.2">
      <c r="A470" s="18" t="s">
        <v>88</v>
      </c>
      <c r="B470" s="3" t="s">
        <v>86</v>
      </c>
      <c r="C470" s="7" t="s">
        <v>1444</v>
      </c>
      <c r="D470" s="7" t="s">
        <v>21</v>
      </c>
      <c r="E470" s="7" t="s">
        <v>1461</v>
      </c>
      <c r="F470" s="3" t="s">
        <v>1445</v>
      </c>
      <c r="G470" s="105">
        <v>50</v>
      </c>
      <c r="H470" s="39"/>
      <c r="I470" s="28"/>
    </row>
    <row r="471" spans="1:9" s="34" customFormat="1" ht="25.5" x14ac:dyDescent="0.2">
      <c r="A471" s="18" t="s">
        <v>88</v>
      </c>
      <c r="B471" s="3" t="s">
        <v>86</v>
      </c>
      <c r="C471" s="3" t="s">
        <v>1455</v>
      </c>
      <c r="D471" s="3" t="s">
        <v>120</v>
      </c>
      <c r="E471" s="27">
        <v>104742</v>
      </c>
      <c r="F471" s="3" t="s">
        <v>1446</v>
      </c>
      <c r="G471" s="105">
        <v>240</v>
      </c>
      <c r="H471" s="39"/>
      <c r="I471" s="28"/>
    </row>
    <row r="472" spans="1:9" s="34" customFormat="1" ht="25.5" x14ac:dyDescent="0.2">
      <c r="A472" s="18" t="s">
        <v>88</v>
      </c>
      <c r="B472" s="3" t="s">
        <v>86</v>
      </c>
      <c r="C472" s="10" t="s">
        <v>1447</v>
      </c>
      <c r="D472" s="10" t="s">
        <v>205</v>
      </c>
      <c r="E472" s="10" t="s">
        <v>1460</v>
      </c>
      <c r="F472" s="3" t="s">
        <v>1448</v>
      </c>
      <c r="G472" s="105">
        <v>50</v>
      </c>
      <c r="H472" s="39"/>
      <c r="I472" s="28"/>
    </row>
    <row r="473" spans="1:9" s="34" customFormat="1" ht="25.5" x14ac:dyDescent="0.2">
      <c r="A473" s="18" t="s">
        <v>88</v>
      </c>
      <c r="B473" s="3" t="s">
        <v>86</v>
      </c>
      <c r="C473" s="26" t="s">
        <v>1449</v>
      </c>
      <c r="D473" s="26" t="s">
        <v>1450</v>
      </c>
      <c r="E473" s="37" t="s">
        <v>1458</v>
      </c>
      <c r="F473" s="3" t="s">
        <v>1459</v>
      </c>
      <c r="G473" s="105">
        <v>50</v>
      </c>
      <c r="H473" s="39"/>
      <c r="I473" s="28"/>
    </row>
    <row r="474" spans="1:9" s="34" customFormat="1" ht="25.5" x14ac:dyDescent="0.2">
      <c r="A474" s="18" t="s">
        <v>88</v>
      </c>
      <c r="B474" s="3" t="s">
        <v>86</v>
      </c>
      <c r="C474" s="7" t="s">
        <v>1444</v>
      </c>
      <c r="D474" s="7" t="s">
        <v>1451</v>
      </c>
      <c r="E474" s="50" t="s">
        <v>1457</v>
      </c>
      <c r="F474" s="3" t="s">
        <v>1452</v>
      </c>
      <c r="G474" s="105">
        <v>110</v>
      </c>
      <c r="H474" s="39"/>
      <c r="I474" s="28"/>
    </row>
    <row r="475" spans="1:9" s="34" customFormat="1" ht="38.25" x14ac:dyDescent="0.2">
      <c r="A475" s="18" t="s">
        <v>88</v>
      </c>
      <c r="B475" s="3" t="s">
        <v>86</v>
      </c>
      <c r="C475" s="10" t="s">
        <v>1453</v>
      </c>
      <c r="D475" s="10" t="s">
        <v>124</v>
      </c>
      <c r="E475" s="10" t="s">
        <v>1456</v>
      </c>
      <c r="F475" s="3" t="s">
        <v>1454</v>
      </c>
      <c r="G475" s="105">
        <v>60</v>
      </c>
      <c r="H475" s="39">
        <f>SUM(G468:G475)</f>
        <v>710</v>
      </c>
      <c r="I475" s="28"/>
    </row>
    <row r="476" spans="1:9" s="34" customFormat="1" x14ac:dyDescent="0.2">
      <c r="A476" s="82" t="s">
        <v>1910</v>
      </c>
      <c r="B476" s="80" t="s">
        <v>79</v>
      </c>
      <c r="C476" s="89" t="s">
        <v>1911</v>
      </c>
      <c r="D476" s="90" t="s">
        <v>1912</v>
      </c>
      <c r="E476" s="90" t="s">
        <v>1913</v>
      </c>
      <c r="F476" s="80" t="s">
        <v>223</v>
      </c>
      <c r="G476" s="88">
        <v>272</v>
      </c>
      <c r="H476" s="79">
        <f>SUM(G476)</f>
        <v>272</v>
      </c>
      <c r="I476" s="28"/>
    </row>
    <row r="477" spans="1:9" s="34" customFormat="1" x14ac:dyDescent="0.2">
      <c r="A477" s="23" t="s">
        <v>1914</v>
      </c>
      <c r="B477" s="4" t="s">
        <v>15</v>
      </c>
      <c r="C477" s="4" t="s">
        <v>1914</v>
      </c>
      <c r="D477" s="4" t="s">
        <v>14</v>
      </c>
      <c r="E477" s="2" t="s">
        <v>1915</v>
      </c>
      <c r="F477" s="4" t="s">
        <v>974</v>
      </c>
      <c r="G477" s="38">
        <v>300</v>
      </c>
      <c r="H477" s="39"/>
      <c r="I477" s="28"/>
    </row>
    <row r="478" spans="1:9" s="34" customFormat="1" x14ac:dyDescent="0.2">
      <c r="A478" s="6" t="s">
        <v>1914</v>
      </c>
      <c r="B478" s="63" t="s">
        <v>15</v>
      </c>
      <c r="C478" s="61" t="s">
        <v>1916</v>
      </c>
      <c r="D478" s="61" t="s">
        <v>1917</v>
      </c>
      <c r="E478" s="61" t="s">
        <v>1919</v>
      </c>
      <c r="F478" s="63" t="s">
        <v>1918</v>
      </c>
      <c r="G478" s="68">
        <v>70</v>
      </c>
      <c r="H478" s="64">
        <f>SUM(G477:G478)</f>
        <v>370</v>
      </c>
      <c r="I478" s="28"/>
    </row>
    <row r="479" spans="1:9" s="34" customFormat="1" ht="25.5" x14ac:dyDescent="0.2">
      <c r="A479" s="18" t="s">
        <v>115</v>
      </c>
      <c r="B479" s="3" t="s">
        <v>15</v>
      </c>
      <c r="C479" s="19" t="s">
        <v>116</v>
      </c>
      <c r="D479" s="19" t="s">
        <v>122</v>
      </c>
      <c r="E479" s="43" t="s">
        <v>123</v>
      </c>
      <c r="F479" s="3" t="s">
        <v>117</v>
      </c>
      <c r="G479" s="105">
        <v>55</v>
      </c>
      <c r="H479" s="39"/>
      <c r="I479" s="28"/>
    </row>
    <row r="480" spans="1:9" s="34" customFormat="1" ht="25.5" x14ac:dyDescent="0.2">
      <c r="A480" s="18" t="s">
        <v>115</v>
      </c>
      <c r="B480" s="3" t="s">
        <v>15</v>
      </c>
      <c r="C480" s="37" t="s">
        <v>118</v>
      </c>
      <c r="D480" s="37" t="s">
        <v>124</v>
      </c>
      <c r="E480" s="37" t="s">
        <v>125</v>
      </c>
      <c r="F480" s="3" t="s">
        <v>119</v>
      </c>
      <c r="G480" s="105">
        <v>228</v>
      </c>
      <c r="H480" s="39"/>
      <c r="I480" s="28"/>
    </row>
    <row r="481" spans="1:9" s="34" customFormat="1" x14ac:dyDescent="0.2">
      <c r="A481" s="18" t="s">
        <v>115</v>
      </c>
      <c r="B481" s="3" t="s">
        <v>15</v>
      </c>
      <c r="C481" s="7" t="s">
        <v>115</v>
      </c>
      <c r="D481" s="19" t="s">
        <v>126</v>
      </c>
      <c r="E481" s="43" t="s">
        <v>127</v>
      </c>
      <c r="F481" s="19" t="s">
        <v>128</v>
      </c>
      <c r="G481" s="105">
        <v>114</v>
      </c>
      <c r="H481" s="39"/>
      <c r="I481" s="28"/>
    </row>
    <row r="482" spans="1:9" s="34" customFormat="1" x14ac:dyDescent="0.2">
      <c r="A482" s="1" t="s">
        <v>115</v>
      </c>
      <c r="B482" s="60" t="s">
        <v>15</v>
      </c>
      <c r="C482" s="65" t="s">
        <v>129</v>
      </c>
      <c r="D482" s="65" t="s">
        <v>120</v>
      </c>
      <c r="E482" s="65" t="s">
        <v>130</v>
      </c>
      <c r="F482" s="60" t="s">
        <v>121</v>
      </c>
      <c r="G482" s="106">
        <v>267</v>
      </c>
      <c r="H482" s="64">
        <f>SUM(G479:G482)</f>
        <v>664</v>
      </c>
      <c r="I482" s="28"/>
    </row>
    <row r="483" spans="1:9" s="34" customFormat="1" x14ac:dyDescent="0.2">
      <c r="A483" s="18" t="s">
        <v>754</v>
      </c>
      <c r="B483" s="3" t="s">
        <v>93</v>
      </c>
      <c r="C483" s="3" t="s">
        <v>1852</v>
      </c>
      <c r="D483" s="3" t="s">
        <v>1853</v>
      </c>
      <c r="E483" s="2" t="s">
        <v>1862</v>
      </c>
      <c r="F483" s="3" t="s">
        <v>1863</v>
      </c>
      <c r="G483" s="105">
        <v>230</v>
      </c>
      <c r="H483" s="39"/>
      <c r="I483" s="28"/>
    </row>
    <row r="484" spans="1:9" s="34" customFormat="1" x14ac:dyDescent="0.2">
      <c r="A484" s="18" t="s">
        <v>754</v>
      </c>
      <c r="B484" s="3" t="s">
        <v>93</v>
      </c>
      <c r="C484" s="3" t="s">
        <v>1854</v>
      </c>
      <c r="D484" s="3" t="s">
        <v>871</v>
      </c>
      <c r="E484" s="2" t="s">
        <v>1864</v>
      </c>
      <c r="F484" s="3" t="s">
        <v>1865</v>
      </c>
      <c r="G484" s="105">
        <v>51</v>
      </c>
      <c r="H484" s="39"/>
      <c r="I484" s="28"/>
    </row>
    <row r="485" spans="1:9" s="34" customFormat="1" x14ac:dyDescent="0.2">
      <c r="A485" s="18" t="s">
        <v>754</v>
      </c>
      <c r="B485" s="3" t="s">
        <v>93</v>
      </c>
      <c r="C485" s="3" t="s">
        <v>1867</v>
      </c>
      <c r="D485" s="3" t="s">
        <v>300</v>
      </c>
      <c r="E485" s="2" t="s">
        <v>1866</v>
      </c>
      <c r="F485" s="3" t="s">
        <v>20</v>
      </c>
      <c r="G485" s="105">
        <v>85</v>
      </c>
      <c r="H485" s="39"/>
      <c r="I485" s="28"/>
    </row>
    <row r="486" spans="1:9" s="34" customFormat="1" x14ac:dyDescent="0.2">
      <c r="A486" s="18" t="s">
        <v>754</v>
      </c>
      <c r="B486" s="3" t="s">
        <v>93</v>
      </c>
      <c r="C486" s="3" t="s">
        <v>1855</v>
      </c>
      <c r="D486" s="3" t="s">
        <v>1856</v>
      </c>
      <c r="E486" s="2" t="s">
        <v>1868</v>
      </c>
      <c r="F486" s="3" t="s">
        <v>20</v>
      </c>
      <c r="G486" s="105">
        <v>72</v>
      </c>
      <c r="H486" s="39"/>
      <c r="I486" s="28"/>
    </row>
    <row r="487" spans="1:9" s="34" customFormat="1" x14ac:dyDescent="0.2">
      <c r="A487" s="18" t="s">
        <v>754</v>
      </c>
      <c r="B487" s="3" t="s">
        <v>93</v>
      </c>
      <c r="C487" s="3" t="s">
        <v>754</v>
      </c>
      <c r="D487" s="3" t="s">
        <v>1857</v>
      </c>
      <c r="E487" s="27">
        <v>106368</v>
      </c>
      <c r="F487" s="3" t="s">
        <v>1858</v>
      </c>
      <c r="G487" s="105">
        <v>230</v>
      </c>
      <c r="H487" s="39"/>
      <c r="I487" s="28"/>
    </row>
    <row r="488" spans="1:9" s="34" customFormat="1" x14ac:dyDescent="0.2">
      <c r="A488" s="18" t="s">
        <v>754</v>
      </c>
      <c r="B488" s="3" t="s">
        <v>93</v>
      </c>
      <c r="C488" s="3" t="s">
        <v>1859</v>
      </c>
      <c r="D488" s="3" t="s">
        <v>1860</v>
      </c>
      <c r="E488" s="2" t="s">
        <v>1869</v>
      </c>
      <c r="F488" s="3" t="s">
        <v>1865</v>
      </c>
      <c r="G488" s="105">
        <v>100</v>
      </c>
      <c r="H488" s="39"/>
      <c r="I488" s="28"/>
    </row>
    <row r="489" spans="1:9" s="34" customFormat="1" x14ac:dyDescent="0.2">
      <c r="A489" s="1" t="s">
        <v>754</v>
      </c>
      <c r="B489" s="60" t="s">
        <v>93</v>
      </c>
      <c r="C489" s="60" t="s">
        <v>1855</v>
      </c>
      <c r="D489" s="60" t="s">
        <v>911</v>
      </c>
      <c r="E489" s="63" t="s">
        <v>1870</v>
      </c>
      <c r="F489" s="60" t="s">
        <v>1861</v>
      </c>
      <c r="G489" s="106">
        <v>121</v>
      </c>
      <c r="H489" s="64">
        <f>SUM(G483:G489)</f>
        <v>889</v>
      </c>
      <c r="I489" s="28"/>
    </row>
    <row r="490" spans="1:9" s="34" customFormat="1" x14ac:dyDescent="0.2">
      <c r="A490" s="23" t="s">
        <v>1034</v>
      </c>
      <c r="B490" s="4" t="s">
        <v>15</v>
      </c>
      <c r="C490" s="26" t="s">
        <v>1036</v>
      </c>
      <c r="D490" s="26" t="s">
        <v>1046</v>
      </c>
      <c r="E490" s="37" t="s">
        <v>1047</v>
      </c>
      <c r="F490" s="3" t="s">
        <v>1037</v>
      </c>
      <c r="G490" s="105">
        <v>70</v>
      </c>
      <c r="H490" s="39"/>
      <c r="I490" s="28"/>
    </row>
    <row r="491" spans="1:9" s="34" customFormat="1" x14ac:dyDescent="0.2">
      <c r="A491" s="23" t="s">
        <v>1034</v>
      </c>
      <c r="B491" s="4" t="s">
        <v>15</v>
      </c>
      <c r="C491" s="3" t="s">
        <v>1038</v>
      </c>
      <c r="D491" s="3" t="s">
        <v>1039</v>
      </c>
      <c r="E491" s="2" t="s">
        <v>1045</v>
      </c>
      <c r="F491" s="3" t="s">
        <v>1040</v>
      </c>
      <c r="G491" s="105">
        <v>150</v>
      </c>
      <c r="H491" s="39"/>
      <c r="I491" s="28"/>
    </row>
    <row r="492" spans="1:9" s="34" customFormat="1" ht="25.5" x14ac:dyDescent="0.2">
      <c r="A492" s="23" t="s">
        <v>1034</v>
      </c>
      <c r="B492" s="4" t="s">
        <v>15</v>
      </c>
      <c r="C492" s="19" t="s">
        <v>1041</v>
      </c>
      <c r="D492" s="19" t="s">
        <v>1042</v>
      </c>
      <c r="E492" s="43" t="s">
        <v>1048</v>
      </c>
      <c r="F492" s="3" t="s">
        <v>1043</v>
      </c>
      <c r="G492" s="105">
        <v>458</v>
      </c>
      <c r="H492" s="39"/>
      <c r="I492" s="28"/>
    </row>
    <row r="493" spans="1:9" s="34" customFormat="1" ht="25.5" x14ac:dyDescent="0.2">
      <c r="A493" s="23" t="s">
        <v>1034</v>
      </c>
      <c r="B493" s="2" t="s">
        <v>15</v>
      </c>
      <c r="C493" s="26" t="s">
        <v>1044</v>
      </c>
      <c r="D493" s="26" t="s">
        <v>284</v>
      </c>
      <c r="E493" s="37" t="s">
        <v>1049</v>
      </c>
      <c r="F493" s="3" t="s">
        <v>1050</v>
      </c>
      <c r="G493" s="105">
        <v>150</v>
      </c>
      <c r="H493" s="39">
        <f>SUM(G490:G493)</f>
        <v>828</v>
      </c>
      <c r="I493" s="28"/>
    </row>
    <row r="494" spans="1:9" s="34" customFormat="1" x14ac:dyDescent="0.2">
      <c r="A494" s="76" t="s">
        <v>153</v>
      </c>
      <c r="B494" s="77" t="s">
        <v>12</v>
      </c>
      <c r="C494" s="91" t="s">
        <v>154</v>
      </c>
      <c r="D494" s="91" t="s">
        <v>157</v>
      </c>
      <c r="E494" s="91" t="s">
        <v>158</v>
      </c>
      <c r="F494" s="85" t="s">
        <v>155</v>
      </c>
      <c r="G494" s="107">
        <v>129</v>
      </c>
      <c r="H494" s="79">
        <f>SUM(G494)</f>
        <v>129</v>
      </c>
      <c r="I494" s="28"/>
    </row>
    <row r="495" spans="1:9" s="34" customFormat="1" x14ac:dyDescent="0.2">
      <c r="A495" s="18" t="s">
        <v>625</v>
      </c>
      <c r="B495" s="3" t="s">
        <v>16</v>
      </c>
      <c r="C495" s="26" t="s">
        <v>980</v>
      </c>
      <c r="D495" s="26" t="s">
        <v>163</v>
      </c>
      <c r="E495" s="26" t="s">
        <v>981</v>
      </c>
      <c r="F495" s="37" t="s">
        <v>982</v>
      </c>
      <c r="G495" s="105">
        <v>75</v>
      </c>
      <c r="H495" s="39"/>
      <c r="I495" s="28"/>
    </row>
    <row r="496" spans="1:9" s="34" customFormat="1" x14ac:dyDescent="0.2">
      <c r="A496" s="1" t="s">
        <v>625</v>
      </c>
      <c r="B496" s="60" t="s">
        <v>16</v>
      </c>
      <c r="C496" s="60" t="s">
        <v>2266</v>
      </c>
      <c r="D496" s="60" t="s">
        <v>2265</v>
      </c>
      <c r="E496" s="63" t="s">
        <v>626</v>
      </c>
      <c r="F496" s="60" t="s">
        <v>204</v>
      </c>
      <c r="G496" s="106">
        <v>429</v>
      </c>
      <c r="H496" s="64">
        <f>SUM(G495:G496)</f>
        <v>504</v>
      </c>
      <c r="I496" s="28"/>
    </row>
    <row r="497" spans="1:9" s="34" customFormat="1" x14ac:dyDescent="0.2">
      <c r="A497" s="18" t="s">
        <v>547</v>
      </c>
      <c r="B497" s="3" t="s">
        <v>8</v>
      </c>
      <c r="C497" s="43" t="s">
        <v>548</v>
      </c>
      <c r="D497" s="43" t="s">
        <v>14</v>
      </c>
      <c r="E497" s="43" t="s">
        <v>551</v>
      </c>
      <c r="F497" s="3" t="s">
        <v>552</v>
      </c>
      <c r="G497" s="105">
        <v>447</v>
      </c>
      <c r="H497" s="39"/>
      <c r="I497" s="28"/>
    </row>
    <row r="498" spans="1:9" s="34" customFormat="1" ht="25.5" x14ac:dyDescent="0.2">
      <c r="A498" s="18" t="s">
        <v>547</v>
      </c>
      <c r="B498" s="3" t="s">
        <v>8</v>
      </c>
      <c r="C498" s="7" t="s">
        <v>549</v>
      </c>
      <c r="D498" s="50" t="s">
        <v>553</v>
      </c>
      <c r="E498" s="15" t="s">
        <v>554</v>
      </c>
      <c r="F498" s="3" t="s">
        <v>550</v>
      </c>
      <c r="G498" s="105">
        <v>100</v>
      </c>
      <c r="H498" s="39"/>
      <c r="I498" s="28"/>
    </row>
    <row r="499" spans="1:9" s="34" customFormat="1" ht="25.5" x14ac:dyDescent="0.2">
      <c r="A499" s="1" t="s">
        <v>547</v>
      </c>
      <c r="B499" s="60" t="s">
        <v>8</v>
      </c>
      <c r="C499" s="60" t="s">
        <v>555</v>
      </c>
      <c r="D499" s="60" t="s">
        <v>556</v>
      </c>
      <c r="E499" s="70">
        <v>101504</v>
      </c>
      <c r="F499" s="60" t="s">
        <v>473</v>
      </c>
      <c r="G499" s="106">
        <v>100</v>
      </c>
      <c r="H499" s="64">
        <f>SUM(G497:G499)</f>
        <v>647</v>
      </c>
      <c r="I499" s="28"/>
    </row>
    <row r="500" spans="1:9" s="34" customFormat="1" x14ac:dyDescent="0.2">
      <c r="A500" s="36" t="s">
        <v>505</v>
      </c>
      <c r="B500" s="3" t="s">
        <v>220</v>
      </c>
      <c r="C500" s="3" t="s">
        <v>506</v>
      </c>
      <c r="D500" s="3" t="s">
        <v>13</v>
      </c>
      <c r="E500" s="2" t="s">
        <v>507</v>
      </c>
      <c r="F500" s="3" t="s">
        <v>74</v>
      </c>
      <c r="G500" s="105">
        <v>91</v>
      </c>
      <c r="H500" s="39"/>
      <c r="I500" s="28"/>
    </row>
    <row r="501" spans="1:9" s="34" customFormat="1" x14ac:dyDescent="0.2">
      <c r="A501" s="6" t="s">
        <v>505</v>
      </c>
      <c r="B501" s="60" t="s">
        <v>220</v>
      </c>
      <c r="C501" s="63" t="s">
        <v>508</v>
      </c>
      <c r="D501" s="65" t="s">
        <v>509</v>
      </c>
      <c r="E501" s="65" t="s">
        <v>510</v>
      </c>
      <c r="F501" s="60" t="s">
        <v>511</v>
      </c>
      <c r="G501" s="106">
        <v>200</v>
      </c>
      <c r="H501" s="64">
        <f>SUM(G500:G501)</f>
        <v>291</v>
      </c>
      <c r="I501" s="28"/>
    </row>
    <row r="502" spans="1:9" s="34" customFormat="1" ht="38.25" x14ac:dyDescent="0.2">
      <c r="A502" s="18" t="s">
        <v>17</v>
      </c>
      <c r="B502" s="3" t="s">
        <v>16</v>
      </c>
      <c r="C502" s="41" t="s">
        <v>18</v>
      </c>
      <c r="D502" s="41" t="s">
        <v>19</v>
      </c>
      <c r="E502" s="42" t="s">
        <v>60</v>
      </c>
      <c r="F502" s="3" t="s">
        <v>61</v>
      </c>
      <c r="G502" s="105">
        <v>406</v>
      </c>
      <c r="H502" s="39"/>
      <c r="I502" s="28"/>
    </row>
    <row r="503" spans="1:9" s="34" customFormat="1" x14ac:dyDescent="0.2">
      <c r="A503" s="18" t="s">
        <v>17</v>
      </c>
      <c r="B503" s="3" t="s">
        <v>16</v>
      </c>
      <c r="C503" s="26" t="s">
        <v>32</v>
      </c>
      <c r="D503" s="26" t="s">
        <v>33</v>
      </c>
      <c r="E503" s="37" t="s">
        <v>62</v>
      </c>
      <c r="F503" s="3" t="s">
        <v>46</v>
      </c>
      <c r="G503" s="105">
        <v>164</v>
      </c>
      <c r="H503" s="39"/>
      <c r="I503" s="28"/>
    </row>
    <row r="504" spans="1:9" s="34" customFormat="1" x14ac:dyDescent="0.2">
      <c r="A504" s="18" t="s">
        <v>17</v>
      </c>
      <c r="B504" s="3" t="s">
        <v>16</v>
      </c>
      <c r="C504" s="3" t="s">
        <v>47</v>
      </c>
      <c r="D504" s="3" t="s">
        <v>14</v>
      </c>
      <c r="E504" s="34" t="s">
        <v>63</v>
      </c>
      <c r="F504" s="3" t="s">
        <v>48</v>
      </c>
      <c r="G504" s="105">
        <v>368</v>
      </c>
      <c r="H504" s="39"/>
      <c r="I504" s="28"/>
    </row>
    <row r="505" spans="1:9" s="34" customFormat="1" x14ac:dyDescent="0.2">
      <c r="A505" s="1" t="s">
        <v>17</v>
      </c>
      <c r="B505" s="60" t="s">
        <v>16</v>
      </c>
      <c r="C505" s="60" t="s">
        <v>34</v>
      </c>
      <c r="D505" s="60" t="s">
        <v>64</v>
      </c>
      <c r="E505" s="92" t="s">
        <v>65</v>
      </c>
      <c r="F505" s="60" t="s">
        <v>66</v>
      </c>
      <c r="G505" s="106">
        <v>387</v>
      </c>
      <c r="H505" s="64">
        <f>SUM(G502:G505)</f>
        <v>1325</v>
      </c>
      <c r="I505" s="28"/>
    </row>
    <row r="506" spans="1:9" s="34" customFormat="1" x14ac:dyDescent="0.2">
      <c r="A506" s="18" t="s">
        <v>926</v>
      </c>
      <c r="B506" s="3" t="s">
        <v>220</v>
      </c>
      <c r="C506" s="3" t="s">
        <v>932</v>
      </c>
      <c r="D506" s="3" t="s">
        <v>871</v>
      </c>
      <c r="E506" s="7" t="s">
        <v>933</v>
      </c>
      <c r="F506" s="3" t="s">
        <v>20</v>
      </c>
      <c r="G506" s="105">
        <v>90</v>
      </c>
      <c r="H506" s="39"/>
      <c r="I506" s="28"/>
    </row>
    <row r="507" spans="1:9" s="34" customFormat="1" x14ac:dyDescent="0.2">
      <c r="A507" s="18" t="s">
        <v>926</v>
      </c>
      <c r="B507" s="3" t="s">
        <v>220</v>
      </c>
      <c r="C507" s="10" t="s">
        <v>927</v>
      </c>
      <c r="D507" s="10" t="s">
        <v>163</v>
      </c>
      <c r="E507" s="14">
        <v>102422</v>
      </c>
      <c r="F507" s="19" t="s">
        <v>939</v>
      </c>
      <c r="G507" s="105">
        <v>178</v>
      </c>
      <c r="H507" s="39"/>
      <c r="I507" s="28"/>
    </row>
    <row r="508" spans="1:9" s="34" customFormat="1" ht="25.5" x14ac:dyDescent="0.2">
      <c r="A508" s="18" t="s">
        <v>926</v>
      </c>
      <c r="B508" s="3" t="s">
        <v>220</v>
      </c>
      <c r="C508" s="3" t="s">
        <v>928</v>
      </c>
      <c r="D508" s="3" t="s">
        <v>935</v>
      </c>
      <c r="E508" s="27">
        <v>106229</v>
      </c>
      <c r="F508" s="3" t="s">
        <v>936</v>
      </c>
      <c r="G508" s="105">
        <v>246</v>
      </c>
      <c r="H508" s="39"/>
      <c r="I508" s="28"/>
    </row>
    <row r="509" spans="1:9" s="34" customFormat="1" x14ac:dyDescent="0.2">
      <c r="A509" s="18" t="s">
        <v>926</v>
      </c>
      <c r="B509" s="3" t="s">
        <v>220</v>
      </c>
      <c r="C509" s="7" t="s">
        <v>929</v>
      </c>
      <c r="D509" s="7" t="s">
        <v>13</v>
      </c>
      <c r="E509" s="15" t="s">
        <v>934</v>
      </c>
      <c r="F509" s="3" t="s">
        <v>930</v>
      </c>
      <c r="G509" s="105">
        <v>50</v>
      </c>
      <c r="H509" s="39"/>
      <c r="I509" s="28"/>
    </row>
    <row r="510" spans="1:9" s="34" customFormat="1" x14ac:dyDescent="0.2">
      <c r="A510" s="1" t="s">
        <v>926</v>
      </c>
      <c r="B510" s="60" t="s">
        <v>220</v>
      </c>
      <c r="C510" s="60" t="s">
        <v>931</v>
      </c>
      <c r="D510" s="60" t="s">
        <v>653</v>
      </c>
      <c r="E510" s="61" t="s">
        <v>938</v>
      </c>
      <c r="F510" s="60" t="s">
        <v>937</v>
      </c>
      <c r="G510" s="106">
        <v>52</v>
      </c>
      <c r="H510" s="64">
        <f>SUM(G506:G510)</f>
        <v>616</v>
      </c>
      <c r="I510" s="28"/>
    </row>
    <row r="511" spans="1:9" s="34" customFormat="1" x14ac:dyDescent="0.2">
      <c r="A511" s="18" t="s">
        <v>557</v>
      </c>
      <c r="B511" s="3" t="s">
        <v>220</v>
      </c>
      <c r="C511" s="10" t="s">
        <v>557</v>
      </c>
      <c r="D511" s="10" t="s">
        <v>561</v>
      </c>
      <c r="E511" s="11" t="s">
        <v>562</v>
      </c>
      <c r="F511" s="3" t="s">
        <v>563</v>
      </c>
      <c r="G511" s="105">
        <v>250</v>
      </c>
      <c r="H511" s="39"/>
      <c r="I511" s="28"/>
    </row>
    <row r="512" spans="1:9" s="34" customFormat="1" ht="25.5" x14ac:dyDescent="0.2">
      <c r="A512" s="18" t="s">
        <v>557</v>
      </c>
      <c r="B512" s="3" t="s">
        <v>220</v>
      </c>
      <c r="C512" s="26" t="s">
        <v>558</v>
      </c>
      <c r="D512" s="26" t="s">
        <v>564</v>
      </c>
      <c r="E512" s="44" t="s">
        <v>565</v>
      </c>
      <c r="F512" s="3" t="s">
        <v>567</v>
      </c>
      <c r="G512" s="105">
        <v>240</v>
      </c>
      <c r="H512" s="39"/>
      <c r="I512" s="28"/>
    </row>
    <row r="513" spans="1:9" s="34" customFormat="1" ht="25.5" x14ac:dyDescent="0.2">
      <c r="A513" s="18" t="s">
        <v>557</v>
      </c>
      <c r="B513" s="3" t="s">
        <v>220</v>
      </c>
      <c r="C513" s="26" t="s">
        <v>559</v>
      </c>
      <c r="D513" s="26" t="s">
        <v>405</v>
      </c>
      <c r="E513" s="37" t="s">
        <v>566</v>
      </c>
      <c r="F513" s="3" t="s">
        <v>568</v>
      </c>
      <c r="G513" s="105">
        <v>299</v>
      </c>
      <c r="H513" s="39"/>
      <c r="I513" s="28"/>
    </row>
    <row r="514" spans="1:9" s="34" customFormat="1" x14ac:dyDescent="0.2">
      <c r="A514" s="1" t="s">
        <v>557</v>
      </c>
      <c r="B514" s="60" t="s">
        <v>220</v>
      </c>
      <c r="C514" s="60" t="s">
        <v>560</v>
      </c>
      <c r="D514" s="60" t="s">
        <v>103</v>
      </c>
      <c r="E514" s="61" t="s">
        <v>570</v>
      </c>
      <c r="F514" s="60" t="s">
        <v>569</v>
      </c>
      <c r="G514" s="106">
        <v>320</v>
      </c>
      <c r="H514" s="64">
        <f>SUM(G511:G514)</f>
        <v>1109</v>
      </c>
      <c r="I514" s="28"/>
    </row>
    <row r="515" spans="1:9" s="34" customFormat="1" x14ac:dyDescent="0.2">
      <c r="A515" s="76" t="s">
        <v>1121</v>
      </c>
      <c r="B515" s="77" t="s">
        <v>178</v>
      </c>
      <c r="C515" s="85" t="s">
        <v>1122</v>
      </c>
      <c r="D515" s="85" t="s">
        <v>797</v>
      </c>
      <c r="E515" s="85" t="s">
        <v>1124</v>
      </c>
      <c r="F515" s="85" t="s">
        <v>1123</v>
      </c>
      <c r="G515" s="107">
        <v>127</v>
      </c>
      <c r="H515" s="79">
        <f>SUM(G515)</f>
        <v>127</v>
      </c>
      <c r="I515" s="28"/>
    </row>
    <row r="516" spans="1:9" s="34" customFormat="1" x14ac:dyDescent="0.2">
      <c r="A516" s="82" t="s">
        <v>983</v>
      </c>
      <c r="B516" s="80" t="s">
        <v>50</v>
      </c>
      <c r="C516" s="83" t="s">
        <v>1025</v>
      </c>
      <c r="D516" s="83" t="s">
        <v>1026</v>
      </c>
      <c r="E516" s="83" t="s">
        <v>1027</v>
      </c>
      <c r="F516" s="80" t="s">
        <v>1028</v>
      </c>
      <c r="G516" s="88">
        <v>256</v>
      </c>
      <c r="H516" s="79">
        <f>SUM(G516)</f>
        <v>256</v>
      </c>
      <c r="I516" s="28"/>
    </row>
    <row r="517" spans="1:9" s="34" customFormat="1" x14ac:dyDescent="0.2">
      <c r="A517" s="23" t="s">
        <v>132</v>
      </c>
      <c r="B517" s="2" t="s">
        <v>12</v>
      </c>
      <c r="C517" s="21" t="s">
        <v>133</v>
      </c>
      <c r="D517" s="9" t="s">
        <v>134</v>
      </c>
      <c r="E517" s="9" t="s">
        <v>135</v>
      </c>
      <c r="F517" s="19" t="s">
        <v>136</v>
      </c>
      <c r="G517" s="38">
        <v>215</v>
      </c>
      <c r="H517" s="39"/>
      <c r="I517" s="28"/>
    </row>
    <row r="518" spans="1:9" s="34" customFormat="1" x14ac:dyDescent="0.2">
      <c r="A518" s="6" t="s">
        <v>132</v>
      </c>
      <c r="B518" s="63" t="s">
        <v>12</v>
      </c>
      <c r="C518" s="63" t="s">
        <v>139</v>
      </c>
      <c r="D518" s="63" t="s">
        <v>138</v>
      </c>
      <c r="E518" s="70">
        <v>106326</v>
      </c>
      <c r="F518" s="63" t="s">
        <v>137</v>
      </c>
      <c r="G518" s="68">
        <v>214</v>
      </c>
      <c r="H518" s="64">
        <f>SUM(G517:G518)</f>
        <v>429</v>
      </c>
      <c r="I518" s="28"/>
    </row>
    <row r="519" spans="1:9" s="34" customFormat="1" ht="25.5" x14ac:dyDescent="0.2">
      <c r="A519" s="1" t="s">
        <v>1092</v>
      </c>
      <c r="B519" s="60" t="s">
        <v>184</v>
      </c>
      <c r="C519" s="67" t="s">
        <v>1093</v>
      </c>
      <c r="D519" s="67" t="s">
        <v>1095</v>
      </c>
      <c r="E519" s="67" t="s">
        <v>1096</v>
      </c>
      <c r="F519" s="60" t="s">
        <v>1094</v>
      </c>
      <c r="G519" s="106">
        <v>204</v>
      </c>
      <c r="H519" s="64">
        <f>SUM(G519)</f>
        <v>204</v>
      </c>
      <c r="I519" s="28"/>
    </row>
    <row r="520" spans="1:9" s="34" customFormat="1" x14ac:dyDescent="0.2">
      <c r="A520" s="23" t="s">
        <v>362</v>
      </c>
      <c r="B520" s="4" t="s">
        <v>184</v>
      </c>
      <c r="C520" s="19" t="s">
        <v>2080</v>
      </c>
      <c r="D520" s="19" t="s">
        <v>2081</v>
      </c>
      <c r="E520" s="43" t="s">
        <v>2089</v>
      </c>
      <c r="F520" s="3" t="s">
        <v>569</v>
      </c>
      <c r="G520" s="105">
        <v>120</v>
      </c>
      <c r="H520" s="39"/>
      <c r="I520" s="28"/>
    </row>
    <row r="521" spans="1:9" s="34" customFormat="1" ht="25.5" x14ac:dyDescent="0.2">
      <c r="A521" s="23" t="s">
        <v>362</v>
      </c>
      <c r="B521" s="4" t="s">
        <v>184</v>
      </c>
      <c r="C521" s="3" t="s">
        <v>2082</v>
      </c>
      <c r="D521" s="3" t="s">
        <v>1491</v>
      </c>
      <c r="E521" s="7" t="s">
        <v>2090</v>
      </c>
      <c r="F521" s="3" t="s">
        <v>2091</v>
      </c>
      <c r="G521" s="105">
        <v>103</v>
      </c>
      <c r="H521" s="39"/>
      <c r="I521" s="28"/>
    </row>
    <row r="522" spans="1:9" s="34" customFormat="1" x14ac:dyDescent="0.2">
      <c r="A522" s="23" t="s">
        <v>362</v>
      </c>
      <c r="B522" s="4" t="s">
        <v>184</v>
      </c>
      <c r="C522" s="3" t="s">
        <v>2083</v>
      </c>
      <c r="D522" s="3" t="s">
        <v>2092</v>
      </c>
      <c r="E522" s="7" t="s">
        <v>2093</v>
      </c>
      <c r="F522" s="3" t="s">
        <v>20</v>
      </c>
      <c r="G522" s="105">
        <v>60</v>
      </c>
      <c r="H522" s="39"/>
      <c r="I522" s="28"/>
    </row>
    <row r="523" spans="1:9" s="34" customFormat="1" x14ac:dyDescent="0.2">
      <c r="A523" s="23" t="s">
        <v>362</v>
      </c>
      <c r="B523" s="4" t="s">
        <v>184</v>
      </c>
      <c r="C523" s="10" t="s">
        <v>2084</v>
      </c>
      <c r="D523" s="10" t="s">
        <v>126</v>
      </c>
      <c r="E523" s="10" t="s">
        <v>2094</v>
      </c>
      <c r="F523" s="3" t="s">
        <v>2085</v>
      </c>
      <c r="G523" s="105">
        <v>151</v>
      </c>
      <c r="H523" s="39"/>
      <c r="I523" s="28"/>
    </row>
    <row r="524" spans="1:9" s="34" customFormat="1" x14ac:dyDescent="0.2">
      <c r="A524" s="23" t="s">
        <v>362</v>
      </c>
      <c r="B524" s="4" t="s">
        <v>184</v>
      </c>
      <c r="C524" s="3" t="s">
        <v>2086</v>
      </c>
      <c r="D524" s="3" t="s">
        <v>2096</v>
      </c>
      <c r="E524" s="7" t="s">
        <v>2095</v>
      </c>
      <c r="F524" s="3" t="s">
        <v>20</v>
      </c>
      <c r="G524" s="105">
        <v>140</v>
      </c>
      <c r="H524" s="39"/>
      <c r="I524" s="28"/>
    </row>
    <row r="525" spans="1:9" s="34" customFormat="1" x14ac:dyDescent="0.2">
      <c r="A525" s="23" t="s">
        <v>362</v>
      </c>
      <c r="B525" s="2" t="s">
        <v>184</v>
      </c>
      <c r="C525" s="3" t="s">
        <v>2087</v>
      </c>
      <c r="D525" s="3" t="s">
        <v>1558</v>
      </c>
      <c r="E525" s="7" t="s">
        <v>2097</v>
      </c>
      <c r="F525" s="3" t="s">
        <v>2085</v>
      </c>
      <c r="G525" s="105">
        <v>190</v>
      </c>
      <c r="H525" s="39"/>
      <c r="I525" s="28"/>
    </row>
    <row r="526" spans="1:9" s="34" customFormat="1" x14ac:dyDescent="0.2">
      <c r="A526" s="6" t="s">
        <v>362</v>
      </c>
      <c r="B526" s="63" t="s">
        <v>184</v>
      </c>
      <c r="C526" s="60" t="s">
        <v>2083</v>
      </c>
      <c r="D526" s="60" t="s">
        <v>2098</v>
      </c>
      <c r="E526" s="61" t="s">
        <v>2099</v>
      </c>
      <c r="F526" s="60" t="s">
        <v>2088</v>
      </c>
      <c r="G526" s="106">
        <v>80</v>
      </c>
      <c r="H526" s="64">
        <f>SUM(G520:G526)</f>
        <v>844</v>
      </c>
      <c r="I526" s="28"/>
    </row>
    <row r="527" spans="1:9" s="34" customFormat="1" x14ac:dyDescent="0.2">
      <c r="A527" s="18" t="s">
        <v>624</v>
      </c>
      <c r="B527" s="3" t="s">
        <v>16</v>
      </c>
      <c r="C527" s="3" t="s">
        <v>1302</v>
      </c>
      <c r="D527" s="3" t="s">
        <v>40</v>
      </c>
      <c r="E527" s="2" t="s">
        <v>1311</v>
      </c>
      <c r="F527" s="3" t="s">
        <v>1303</v>
      </c>
      <c r="G527" s="105">
        <v>501</v>
      </c>
      <c r="H527" s="39"/>
      <c r="I527" s="28"/>
    </row>
    <row r="528" spans="1:9" s="34" customFormat="1" ht="25.5" x14ac:dyDescent="0.2">
      <c r="A528" s="18" t="s">
        <v>624</v>
      </c>
      <c r="B528" s="3" t="s">
        <v>16</v>
      </c>
      <c r="C528" s="19" t="s">
        <v>1308</v>
      </c>
      <c r="D528" s="7" t="s">
        <v>1309</v>
      </c>
      <c r="E528" s="43" t="s">
        <v>1310</v>
      </c>
      <c r="F528" s="3" t="s">
        <v>1312</v>
      </c>
      <c r="G528" s="105">
        <v>300</v>
      </c>
      <c r="H528" s="39"/>
      <c r="I528" s="28"/>
    </row>
    <row r="529" spans="1:9" s="34" customFormat="1" ht="25.5" x14ac:dyDescent="0.2">
      <c r="A529" s="18" t="s">
        <v>624</v>
      </c>
      <c r="B529" s="3" t="s">
        <v>16</v>
      </c>
      <c r="C529" s="19" t="s">
        <v>1305</v>
      </c>
      <c r="D529" s="19" t="s">
        <v>180</v>
      </c>
      <c r="E529" s="43" t="s">
        <v>1306</v>
      </c>
      <c r="F529" s="19" t="s">
        <v>1307</v>
      </c>
      <c r="G529" s="105">
        <v>399</v>
      </c>
      <c r="H529" s="39"/>
      <c r="I529" s="28"/>
    </row>
    <row r="530" spans="1:9" s="34" customFormat="1" x14ac:dyDescent="0.2">
      <c r="A530" s="18" t="s">
        <v>624</v>
      </c>
      <c r="B530" s="3" t="s">
        <v>16</v>
      </c>
      <c r="C530" s="3" t="s">
        <v>624</v>
      </c>
      <c r="D530" s="3" t="s">
        <v>1314</v>
      </c>
      <c r="E530" s="2" t="s">
        <v>1313</v>
      </c>
      <c r="F530" s="3" t="s">
        <v>20</v>
      </c>
      <c r="G530" s="105">
        <v>187</v>
      </c>
      <c r="H530" s="39"/>
      <c r="I530" s="28"/>
    </row>
    <row r="531" spans="1:9" s="34" customFormat="1" x14ac:dyDescent="0.2">
      <c r="A531" s="1" t="s">
        <v>624</v>
      </c>
      <c r="B531" s="60" t="s">
        <v>16</v>
      </c>
      <c r="C531" s="60" t="s">
        <v>1315</v>
      </c>
      <c r="D531" s="60" t="s">
        <v>163</v>
      </c>
      <c r="E531" s="63" t="s">
        <v>1304</v>
      </c>
      <c r="F531" s="60" t="s">
        <v>309</v>
      </c>
      <c r="G531" s="106">
        <v>50</v>
      </c>
      <c r="H531" s="64">
        <f>SUM(G527:G531)</f>
        <v>1437</v>
      </c>
      <c r="I531" s="28"/>
    </row>
    <row r="532" spans="1:9" s="34" customFormat="1" x14ac:dyDescent="0.2">
      <c r="A532" s="36" t="s">
        <v>403</v>
      </c>
      <c r="B532" s="4" t="s">
        <v>220</v>
      </c>
      <c r="C532" s="4" t="s">
        <v>404</v>
      </c>
      <c r="D532" s="4" t="s">
        <v>300</v>
      </c>
      <c r="E532" s="2" t="s">
        <v>1617</v>
      </c>
      <c r="F532" s="4" t="s">
        <v>20</v>
      </c>
      <c r="G532" s="38">
        <v>130</v>
      </c>
      <c r="H532" s="39"/>
      <c r="I532" s="28"/>
    </row>
    <row r="533" spans="1:9" s="34" customFormat="1" ht="38.25" x14ac:dyDescent="0.2">
      <c r="A533" s="36" t="s">
        <v>403</v>
      </c>
      <c r="B533" s="4" t="s">
        <v>220</v>
      </c>
      <c r="C533" s="19" t="s">
        <v>1618</v>
      </c>
      <c r="D533" s="19" t="s">
        <v>124</v>
      </c>
      <c r="E533" s="43" t="s">
        <v>1619</v>
      </c>
      <c r="F533" s="4" t="s">
        <v>406</v>
      </c>
      <c r="G533" s="38">
        <v>370</v>
      </c>
      <c r="H533" s="39"/>
      <c r="I533" s="28"/>
    </row>
    <row r="534" spans="1:9" s="34" customFormat="1" ht="25.5" x14ac:dyDescent="0.2">
      <c r="A534" s="36" t="s">
        <v>403</v>
      </c>
      <c r="B534" s="4" t="s">
        <v>220</v>
      </c>
      <c r="C534" s="26" t="s">
        <v>1620</v>
      </c>
      <c r="D534" s="26" t="s">
        <v>14</v>
      </c>
      <c r="E534" s="37" t="s">
        <v>1621</v>
      </c>
      <c r="F534" s="4" t="s">
        <v>1622</v>
      </c>
      <c r="G534" s="38">
        <v>117</v>
      </c>
      <c r="H534" s="39"/>
      <c r="I534" s="28"/>
    </row>
    <row r="535" spans="1:9" s="34" customFormat="1" x14ac:dyDescent="0.2">
      <c r="A535" s="6" t="s">
        <v>403</v>
      </c>
      <c r="B535" s="63" t="s">
        <v>220</v>
      </c>
      <c r="C535" s="65" t="s">
        <v>1620</v>
      </c>
      <c r="D535" s="63" t="s">
        <v>409</v>
      </c>
      <c r="E535" s="63" t="s">
        <v>1623</v>
      </c>
      <c r="F535" s="63" t="s">
        <v>410</v>
      </c>
      <c r="G535" s="68">
        <v>319</v>
      </c>
      <c r="H535" s="64">
        <f>SUM(G532:G535)</f>
        <v>936</v>
      </c>
      <c r="I535" s="28"/>
    </row>
    <row r="536" spans="1:9" s="34" customFormat="1" ht="25.5" x14ac:dyDescent="0.2">
      <c r="A536" s="18" t="s">
        <v>627</v>
      </c>
      <c r="B536" s="3" t="s">
        <v>93</v>
      </c>
      <c r="C536" s="3" t="s">
        <v>628</v>
      </c>
      <c r="D536" s="3" t="s">
        <v>205</v>
      </c>
      <c r="E536" s="2" t="s">
        <v>637</v>
      </c>
      <c r="F536" s="3" t="s">
        <v>629</v>
      </c>
      <c r="G536" s="105">
        <v>70</v>
      </c>
      <c r="H536" s="39"/>
      <c r="I536" s="28"/>
    </row>
    <row r="537" spans="1:9" s="34" customFormat="1" x14ac:dyDescent="0.2">
      <c r="A537" s="18" t="s">
        <v>627</v>
      </c>
      <c r="B537" s="3" t="s">
        <v>93</v>
      </c>
      <c r="C537" s="7" t="s">
        <v>630</v>
      </c>
      <c r="D537" s="7" t="s">
        <v>126</v>
      </c>
      <c r="E537" s="7" t="s">
        <v>634</v>
      </c>
      <c r="F537" s="3" t="s">
        <v>631</v>
      </c>
      <c r="G537" s="105">
        <v>76</v>
      </c>
      <c r="H537" s="39"/>
      <c r="I537" s="28"/>
    </row>
    <row r="538" spans="1:9" s="34" customFormat="1" x14ac:dyDescent="0.2">
      <c r="A538" s="1" t="s">
        <v>627</v>
      </c>
      <c r="B538" s="60" t="s">
        <v>93</v>
      </c>
      <c r="C538" s="61" t="s">
        <v>632</v>
      </c>
      <c r="D538" s="61" t="s">
        <v>635</v>
      </c>
      <c r="E538" s="61" t="s">
        <v>636</v>
      </c>
      <c r="F538" s="60" t="s">
        <v>638</v>
      </c>
      <c r="G538" s="106">
        <v>70</v>
      </c>
      <c r="H538" s="64">
        <f>SUM(G536:G538)</f>
        <v>216</v>
      </c>
      <c r="I538" s="28"/>
    </row>
    <row r="539" spans="1:9" s="34" customFormat="1" x14ac:dyDescent="0.2">
      <c r="A539" s="18" t="s">
        <v>1652</v>
      </c>
      <c r="B539" s="3" t="s">
        <v>178</v>
      </c>
      <c r="C539" s="26" t="s">
        <v>1652</v>
      </c>
      <c r="D539" s="26" t="s">
        <v>1659</v>
      </c>
      <c r="E539" s="27">
        <v>103855</v>
      </c>
      <c r="F539" s="49" t="s">
        <v>376</v>
      </c>
      <c r="G539" s="105">
        <v>100</v>
      </c>
      <c r="H539" s="39"/>
      <c r="I539" s="28"/>
    </row>
    <row r="540" spans="1:9" s="34" customFormat="1" x14ac:dyDescent="0.2">
      <c r="A540" s="18" t="s">
        <v>1652</v>
      </c>
      <c r="B540" s="3" t="s">
        <v>178</v>
      </c>
      <c r="C540" s="41" t="s">
        <v>1653</v>
      </c>
      <c r="D540" s="41" t="s">
        <v>2285</v>
      </c>
      <c r="E540" s="42" t="s">
        <v>1660</v>
      </c>
      <c r="F540" s="49" t="s">
        <v>1670</v>
      </c>
      <c r="G540" s="105">
        <v>100</v>
      </c>
      <c r="H540" s="39"/>
      <c r="I540" s="28"/>
    </row>
    <row r="541" spans="1:9" s="34" customFormat="1" x14ac:dyDescent="0.2">
      <c r="A541" s="18" t="s">
        <v>1652</v>
      </c>
      <c r="B541" s="3" t="s">
        <v>178</v>
      </c>
      <c r="C541" s="41" t="s">
        <v>1654</v>
      </c>
      <c r="D541" s="41" t="s">
        <v>1661</v>
      </c>
      <c r="E541" s="42" t="s">
        <v>1662</v>
      </c>
      <c r="F541" s="49" t="s">
        <v>376</v>
      </c>
      <c r="G541" s="105">
        <v>80</v>
      </c>
      <c r="H541" s="39"/>
      <c r="I541" s="28"/>
    </row>
    <row r="542" spans="1:9" s="34" customFormat="1" x14ac:dyDescent="0.2">
      <c r="A542" s="18" t="s">
        <v>1652</v>
      </c>
      <c r="B542" s="3" t="s">
        <v>178</v>
      </c>
      <c r="C542" s="19" t="s">
        <v>1655</v>
      </c>
      <c r="D542" s="19" t="s">
        <v>973</v>
      </c>
      <c r="E542" s="8" t="s">
        <v>1663</v>
      </c>
      <c r="F542" s="49" t="s">
        <v>1148</v>
      </c>
      <c r="G542" s="105">
        <v>200</v>
      </c>
      <c r="H542" s="39"/>
      <c r="I542" s="28"/>
    </row>
    <row r="543" spans="1:9" s="34" customFormat="1" ht="25.5" x14ac:dyDescent="0.2">
      <c r="A543" s="18" t="s">
        <v>1652</v>
      </c>
      <c r="B543" s="3" t="s">
        <v>178</v>
      </c>
      <c r="C543" s="3" t="s">
        <v>1652</v>
      </c>
      <c r="D543" s="3" t="s">
        <v>1665</v>
      </c>
      <c r="E543" s="2" t="s">
        <v>1664</v>
      </c>
      <c r="F543" s="49" t="s">
        <v>20</v>
      </c>
      <c r="G543" s="105">
        <v>73</v>
      </c>
      <c r="H543" s="39"/>
      <c r="I543" s="28"/>
    </row>
    <row r="544" spans="1:9" s="34" customFormat="1" ht="25.5" x14ac:dyDescent="0.2">
      <c r="A544" s="18" t="s">
        <v>1652</v>
      </c>
      <c r="B544" s="3" t="s">
        <v>178</v>
      </c>
      <c r="C544" s="3" t="s">
        <v>1656</v>
      </c>
      <c r="D544" s="3" t="s">
        <v>1667</v>
      </c>
      <c r="E544" s="2" t="s">
        <v>1666</v>
      </c>
      <c r="F544" s="49" t="s">
        <v>1669</v>
      </c>
      <c r="G544" s="105">
        <v>100</v>
      </c>
      <c r="H544" s="39"/>
      <c r="I544" s="28"/>
    </row>
    <row r="545" spans="1:9" s="34" customFormat="1" x14ac:dyDescent="0.2">
      <c r="A545" s="1" t="s">
        <v>1652</v>
      </c>
      <c r="B545" s="60" t="s">
        <v>178</v>
      </c>
      <c r="C545" s="60" t="s">
        <v>1657</v>
      </c>
      <c r="D545" s="60" t="s">
        <v>748</v>
      </c>
      <c r="E545" s="63" t="s">
        <v>1668</v>
      </c>
      <c r="F545" s="74" t="s">
        <v>1658</v>
      </c>
      <c r="G545" s="106">
        <v>100</v>
      </c>
      <c r="H545" s="64">
        <f>SUM(G539:G545)</f>
        <v>753</v>
      </c>
      <c r="I545" s="28"/>
    </row>
    <row r="546" spans="1:9" s="34" customFormat="1" x14ac:dyDescent="0.2">
      <c r="A546" s="18" t="s">
        <v>691</v>
      </c>
      <c r="B546" s="3" t="s">
        <v>248</v>
      </c>
      <c r="C546" s="4" t="s">
        <v>2263</v>
      </c>
      <c r="D546" s="3" t="s">
        <v>14</v>
      </c>
      <c r="E546" s="8" t="s">
        <v>695</v>
      </c>
      <c r="F546" s="3" t="s">
        <v>692</v>
      </c>
      <c r="G546" s="105">
        <v>199</v>
      </c>
      <c r="H546" s="39"/>
      <c r="I546" s="28"/>
    </row>
    <row r="547" spans="1:9" s="34" customFormat="1" ht="25.5" x14ac:dyDescent="0.2">
      <c r="A547" s="18" t="s">
        <v>691</v>
      </c>
      <c r="B547" s="3" t="s">
        <v>248</v>
      </c>
      <c r="C547" s="26" t="s">
        <v>693</v>
      </c>
      <c r="D547" s="26" t="s">
        <v>126</v>
      </c>
      <c r="E547" s="37" t="s">
        <v>696</v>
      </c>
      <c r="F547" s="19" t="s">
        <v>697</v>
      </c>
      <c r="G547" s="105">
        <v>350</v>
      </c>
      <c r="H547" s="39"/>
      <c r="I547" s="28"/>
    </row>
    <row r="548" spans="1:9" s="34" customFormat="1" x14ac:dyDescent="0.2">
      <c r="A548" s="1" t="s">
        <v>691</v>
      </c>
      <c r="B548" s="60" t="s">
        <v>248</v>
      </c>
      <c r="C548" s="65" t="s">
        <v>698</v>
      </c>
      <c r="D548" s="65" t="s">
        <v>699</v>
      </c>
      <c r="E548" s="65" t="s">
        <v>700</v>
      </c>
      <c r="F548" s="60" t="s">
        <v>694</v>
      </c>
      <c r="G548" s="106">
        <v>224</v>
      </c>
      <c r="H548" s="64">
        <f>SUM(G546:G548)</f>
        <v>773</v>
      </c>
      <c r="I548" s="28"/>
    </row>
    <row r="549" spans="1:9" s="34" customFormat="1" ht="25.5" x14ac:dyDescent="0.2">
      <c r="A549" s="18" t="s">
        <v>1767</v>
      </c>
      <c r="B549" s="3" t="s">
        <v>12</v>
      </c>
      <c r="C549" s="7" t="s">
        <v>1767</v>
      </c>
      <c r="D549" s="7" t="s">
        <v>1774</v>
      </c>
      <c r="E549" s="7" t="s">
        <v>1773</v>
      </c>
      <c r="F549" s="3" t="s">
        <v>1768</v>
      </c>
      <c r="G549" s="105">
        <v>82</v>
      </c>
      <c r="H549" s="39"/>
      <c r="I549" s="28"/>
    </row>
    <row r="550" spans="1:9" s="34" customFormat="1" ht="25.5" x14ac:dyDescent="0.2">
      <c r="A550" s="18" t="s">
        <v>1767</v>
      </c>
      <c r="B550" s="3" t="s">
        <v>12</v>
      </c>
      <c r="C550" s="41" t="s">
        <v>1767</v>
      </c>
      <c r="D550" s="41" t="s">
        <v>1775</v>
      </c>
      <c r="E550" s="14">
        <v>106059</v>
      </c>
      <c r="F550" s="3" t="s">
        <v>1769</v>
      </c>
      <c r="G550" s="105">
        <v>120</v>
      </c>
      <c r="H550" s="39"/>
      <c r="I550" s="28"/>
    </row>
    <row r="551" spans="1:9" s="34" customFormat="1" x14ac:dyDescent="0.2">
      <c r="A551" s="18" t="s">
        <v>1767</v>
      </c>
      <c r="B551" s="3" t="s">
        <v>12</v>
      </c>
      <c r="C551" s="3" t="s">
        <v>1767</v>
      </c>
      <c r="D551" s="3" t="s">
        <v>871</v>
      </c>
      <c r="E551" s="12" t="s">
        <v>1777</v>
      </c>
      <c r="F551" s="3" t="s">
        <v>20</v>
      </c>
      <c r="G551" s="105">
        <v>100</v>
      </c>
      <c r="H551" s="39"/>
      <c r="I551" s="28"/>
    </row>
    <row r="552" spans="1:9" s="34" customFormat="1" ht="25.5" x14ac:dyDescent="0.2">
      <c r="A552" s="1" t="s">
        <v>1767</v>
      </c>
      <c r="B552" s="60" t="s">
        <v>12</v>
      </c>
      <c r="C552" s="94" t="s">
        <v>1770</v>
      </c>
      <c r="D552" s="69" t="s">
        <v>1771</v>
      </c>
      <c r="E552" s="69" t="s">
        <v>1776</v>
      </c>
      <c r="F552" s="60" t="s">
        <v>1772</v>
      </c>
      <c r="G552" s="106">
        <v>200</v>
      </c>
      <c r="H552" s="64">
        <f>SUM(G549:G552)</f>
        <v>502</v>
      </c>
      <c r="I552" s="28"/>
    </row>
    <row r="553" spans="1:9" s="34" customFormat="1" ht="25.5" x14ac:dyDescent="0.2">
      <c r="A553" s="1" t="s">
        <v>277</v>
      </c>
      <c r="B553" s="60" t="s">
        <v>16</v>
      </c>
      <c r="C553" s="60" t="s">
        <v>281</v>
      </c>
      <c r="D553" s="60" t="s">
        <v>230</v>
      </c>
      <c r="E553" s="69" t="s">
        <v>280</v>
      </c>
      <c r="F553" s="60" t="s">
        <v>278</v>
      </c>
      <c r="G553" s="106">
        <v>696</v>
      </c>
      <c r="H553" s="64">
        <f>SUM(G553)</f>
        <v>696</v>
      </c>
      <c r="I553" s="28"/>
    </row>
    <row r="554" spans="1:9" s="34" customFormat="1" ht="25.5" x14ac:dyDescent="0.2">
      <c r="A554" s="23" t="s">
        <v>1531</v>
      </c>
      <c r="B554" s="4" t="s">
        <v>86</v>
      </c>
      <c r="C554" s="7" t="s">
        <v>1988</v>
      </c>
      <c r="D554" s="7" t="s">
        <v>1989</v>
      </c>
      <c r="E554" s="8" t="s">
        <v>1990</v>
      </c>
      <c r="F554" s="4" t="s">
        <v>2071</v>
      </c>
      <c r="G554" s="38">
        <v>140</v>
      </c>
      <c r="H554" s="39"/>
      <c r="I554" s="28"/>
    </row>
    <row r="555" spans="1:9" s="34" customFormat="1" x14ac:dyDescent="0.2">
      <c r="A555" s="23" t="s">
        <v>1531</v>
      </c>
      <c r="B555" s="4" t="s">
        <v>86</v>
      </c>
      <c r="C555" s="19" t="s">
        <v>1991</v>
      </c>
      <c r="D555" s="19" t="s">
        <v>1992</v>
      </c>
      <c r="E555" s="43" t="s">
        <v>1993</v>
      </c>
      <c r="F555" s="4" t="s">
        <v>1084</v>
      </c>
      <c r="G555" s="38">
        <v>140</v>
      </c>
      <c r="H555" s="39"/>
      <c r="I555" s="28"/>
    </row>
    <row r="556" spans="1:9" s="34" customFormat="1" x14ac:dyDescent="0.2">
      <c r="A556" s="23" t="s">
        <v>1531</v>
      </c>
      <c r="B556" s="4" t="s">
        <v>86</v>
      </c>
      <c r="C556" s="3" t="s">
        <v>2000</v>
      </c>
      <c r="D556" s="3" t="s">
        <v>1042</v>
      </c>
      <c r="E556" s="43" t="s">
        <v>2001</v>
      </c>
      <c r="F556" s="3" t="s">
        <v>1999</v>
      </c>
      <c r="G556" s="105">
        <v>200</v>
      </c>
      <c r="H556" s="39"/>
      <c r="I556" s="28"/>
    </row>
    <row r="557" spans="1:9" s="34" customFormat="1" ht="38.25" x14ac:dyDescent="0.2">
      <c r="A557" s="23" t="s">
        <v>1531</v>
      </c>
      <c r="B557" s="4" t="s">
        <v>86</v>
      </c>
      <c r="C557" s="26" t="s">
        <v>1994</v>
      </c>
      <c r="D557" s="26" t="s">
        <v>2002</v>
      </c>
      <c r="E557" s="26" t="s">
        <v>2003</v>
      </c>
      <c r="F557" s="3" t="s">
        <v>2004</v>
      </c>
      <c r="G557" s="105">
        <v>180</v>
      </c>
      <c r="H557" s="39"/>
      <c r="I557" s="28"/>
    </row>
    <row r="558" spans="1:9" s="34" customFormat="1" ht="25.5" x14ac:dyDescent="0.2">
      <c r="A558" s="23" t="s">
        <v>1531</v>
      </c>
      <c r="B558" s="4" t="s">
        <v>86</v>
      </c>
      <c r="C558" s="3" t="s">
        <v>1531</v>
      </c>
      <c r="D558" s="3" t="s">
        <v>2005</v>
      </c>
      <c r="E558" s="43" t="s">
        <v>2006</v>
      </c>
      <c r="F558" s="3" t="s">
        <v>2007</v>
      </c>
      <c r="G558" s="105">
        <v>67</v>
      </c>
      <c r="H558" s="39"/>
      <c r="I558" s="28"/>
    </row>
    <row r="559" spans="1:9" s="34" customFormat="1" x14ac:dyDescent="0.2">
      <c r="A559" s="23" t="s">
        <v>1531</v>
      </c>
      <c r="B559" s="4" t="s">
        <v>86</v>
      </c>
      <c r="C559" s="3" t="s">
        <v>2008</v>
      </c>
      <c r="D559" s="3" t="s">
        <v>514</v>
      </c>
      <c r="E559" s="43" t="s">
        <v>2009</v>
      </c>
      <c r="F559" s="3" t="s">
        <v>1995</v>
      </c>
      <c r="G559" s="105">
        <v>190</v>
      </c>
      <c r="H559" s="39"/>
      <c r="I559" s="28"/>
    </row>
    <row r="560" spans="1:9" s="34" customFormat="1" ht="25.5" x14ac:dyDescent="0.2">
      <c r="A560" s="23" t="s">
        <v>1531</v>
      </c>
      <c r="B560" s="4" t="s">
        <v>86</v>
      </c>
      <c r="C560" s="3" t="s">
        <v>2010</v>
      </c>
      <c r="D560" s="3" t="s">
        <v>313</v>
      </c>
      <c r="E560" s="43" t="s">
        <v>2011</v>
      </c>
      <c r="F560" s="3" t="s">
        <v>376</v>
      </c>
      <c r="G560" s="105">
        <v>100</v>
      </c>
      <c r="H560" s="39"/>
      <c r="I560" s="28"/>
    </row>
    <row r="561" spans="1:9" s="34" customFormat="1" ht="25.5" x14ac:dyDescent="0.2">
      <c r="A561" s="23" t="s">
        <v>1531</v>
      </c>
      <c r="B561" s="4" t="s">
        <v>86</v>
      </c>
      <c r="C561" s="26" t="s">
        <v>1996</v>
      </c>
      <c r="D561" s="26" t="s">
        <v>865</v>
      </c>
      <c r="E561" s="37" t="s">
        <v>2012</v>
      </c>
      <c r="F561" s="3" t="s">
        <v>2013</v>
      </c>
      <c r="G561" s="105">
        <v>230</v>
      </c>
      <c r="H561" s="39"/>
      <c r="I561" s="28"/>
    </row>
    <row r="562" spans="1:9" s="34" customFormat="1" ht="25.5" x14ac:dyDescent="0.2">
      <c r="A562" s="23" t="s">
        <v>1531</v>
      </c>
      <c r="B562" s="4" t="s">
        <v>86</v>
      </c>
      <c r="C562" s="7" t="s">
        <v>2062</v>
      </c>
      <c r="D562" s="7" t="s">
        <v>1067</v>
      </c>
      <c r="E562" s="7" t="s">
        <v>2063</v>
      </c>
      <c r="F562" s="3" t="s">
        <v>2061</v>
      </c>
      <c r="G562" s="105">
        <v>210</v>
      </c>
      <c r="H562" s="39"/>
      <c r="I562" s="28"/>
    </row>
    <row r="563" spans="1:9" s="34" customFormat="1" ht="25.5" x14ac:dyDescent="0.2">
      <c r="A563" s="23" t="s">
        <v>1531</v>
      </c>
      <c r="B563" s="4" t="s">
        <v>86</v>
      </c>
      <c r="C563" s="19" t="s">
        <v>1994</v>
      </c>
      <c r="D563" s="19" t="s">
        <v>2064</v>
      </c>
      <c r="E563" s="12">
        <v>101693</v>
      </c>
      <c r="F563" s="3" t="s">
        <v>2065</v>
      </c>
      <c r="G563" s="105">
        <v>210</v>
      </c>
      <c r="H563" s="39"/>
      <c r="I563" s="28"/>
    </row>
    <row r="564" spans="1:9" s="34" customFormat="1" x14ac:dyDescent="0.2">
      <c r="A564" s="23" t="s">
        <v>1531</v>
      </c>
      <c r="B564" s="4" t="s">
        <v>86</v>
      </c>
      <c r="C564" s="3" t="s">
        <v>2066</v>
      </c>
      <c r="D564" s="3" t="s">
        <v>14</v>
      </c>
      <c r="E564" s="37" t="s">
        <v>2067</v>
      </c>
      <c r="F564" s="3" t="s">
        <v>2068</v>
      </c>
      <c r="G564" s="105">
        <v>230</v>
      </c>
      <c r="H564" s="39"/>
      <c r="I564" s="28"/>
    </row>
    <row r="565" spans="1:9" s="34" customFormat="1" x14ac:dyDescent="0.2">
      <c r="A565" s="6" t="s">
        <v>1531</v>
      </c>
      <c r="B565" s="63" t="s">
        <v>86</v>
      </c>
      <c r="C565" s="61" t="s">
        <v>1997</v>
      </c>
      <c r="D565" s="61" t="s">
        <v>2069</v>
      </c>
      <c r="E565" s="61" t="s">
        <v>2070</v>
      </c>
      <c r="F565" s="60" t="s">
        <v>1998</v>
      </c>
      <c r="G565" s="106">
        <v>100</v>
      </c>
      <c r="H565" s="64">
        <f>SUM(G554:G565)</f>
        <v>1997</v>
      </c>
      <c r="I565" s="28"/>
    </row>
    <row r="566" spans="1:9" s="34" customFormat="1" x14ac:dyDescent="0.2">
      <c r="A566" s="36" t="s">
        <v>512</v>
      </c>
      <c r="B566" s="4" t="s">
        <v>178</v>
      </c>
      <c r="C566" s="26" t="s">
        <v>513</v>
      </c>
      <c r="D566" s="26" t="s">
        <v>514</v>
      </c>
      <c r="E566" s="37" t="s">
        <v>515</v>
      </c>
      <c r="F566" s="4" t="s">
        <v>516</v>
      </c>
      <c r="G566" s="38">
        <v>150</v>
      </c>
      <c r="H566" s="39"/>
      <c r="I566" s="28"/>
    </row>
    <row r="567" spans="1:9" s="34" customFormat="1" x14ac:dyDescent="0.2">
      <c r="A567" s="36" t="s">
        <v>512</v>
      </c>
      <c r="B567" s="4" t="s">
        <v>178</v>
      </c>
      <c r="C567" s="4" t="s">
        <v>517</v>
      </c>
      <c r="D567" s="4" t="s">
        <v>157</v>
      </c>
      <c r="E567" s="2" t="s">
        <v>518</v>
      </c>
      <c r="F567" s="4" t="s">
        <v>519</v>
      </c>
      <c r="G567" s="38">
        <v>376</v>
      </c>
      <c r="H567" s="39"/>
      <c r="I567" s="28"/>
    </row>
    <row r="568" spans="1:9" s="34" customFormat="1" x14ac:dyDescent="0.2">
      <c r="A568" s="6" t="s">
        <v>512</v>
      </c>
      <c r="B568" s="63" t="s">
        <v>178</v>
      </c>
      <c r="C568" s="61" t="s">
        <v>520</v>
      </c>
      <c r="D568" s="61" t="s">
        <v>124</v>
      </c>
      <c r="E568" s="61" t="s">
        <v>521</v>
      </c>
      <c r="F568" s="63" t="s">
        <v>522</v>
      </c>
      <c r="G568" s="68">
        <v>250</v>
      </c>
      <c r="H568" s="64">
        <f>SUM(G566:G568)</f>
        <v>776</v>
      </c>
      <c r="I568" s="28"/>
    </row>
    <row r="569" spans="1:9" s="34" customFormat="1" x14ac:dyDescent="0.2">
      <c r="A569" s="18" t="s">
        <v>795</v>
      </c>
      <c r="B569" s="3" t="s">
        <v>16</v>
      </c>
      <c r="C569" s="26" t="s">
        <v>796</v>
      </c>
      <c r="D569" s="26" t="s">
        <v>797</v>
      </c>
      <c r="E569" s="44" t="s">
        <v>798</v>
      </c>
      <c r="F569" s="26" t="s">
        <v>799</v>
      </c>
      <c r="G569" s="105">
        <v>400</v>
      </c>
      <c r="H569" s="39"/>
      <c r="I569" s="28"/>
    </row>
    <row r="570" spans="1:9" s="34" customFormat="1" x14ac:dyDescent="0.2">
      <c r="A570" s="1" t="s">
        <v>795</v>
      </c>
      <c r="B570" s="60" t="s">
        <v>16</v>
      </c>
      <c r="C570" s="60" t="s">
        <v>795</v>
      </c>
      <c r="D570" s="60" t="s">
        <v>163</v>
      </c>
      <c r="E570" s="66">
        <v>106424</v>
      </c>
      <c r="F570" s="60" t="s">
        <v>309</v>
      </c>
      <c r="G570" s="106">
        <v>60</v>
      </c>
      <c r="H570" s="64">
        <f>SUM(G569:G570)</f>
        <v>460</v>
      </c>
      <c r="I570" s="28"/>
    </row>
    <row r="571" spans="1:9" s="34" customFormat="1" ht="25.5" x14ac:dyDescent="0.2">
      <c r="A571" s="1" t="s">
        <v>846</v>
      </c>
      <c r="B571" s="60" t="s">
        <v>79</v>
      </c>
      <c r="C571" s="60" t="s">
        <v>847</v>
      </c>
      <c r="D571" s="60" t="s">
        <v>848</v>
      </c>
      <c r="E571" s="63" t="s">
        <v>849</v>
      </c>
      <c r="F571" s="60" t="s">
        <v>850</v>
      </c>
      <c r="G571" s="106">
        <v>120</v>
      </c>
      <c r="H571" s="64">
        <f>SUM(G571)</f>
        <v>120</v>
      </c>
      <c r="I571" s="28"/>
    </row>
    <row r="572" spans="1:9" s="34" customFormat="1" ht="25.5" x14ac:dyDescent="0.2">
      <c r="A572" s="18" t="s">
        <v>940</v>
      </c>
      <c r="B572" s="3" t="s">
        <v>93</v>
      </c>
      <c r="C572" s="7" t="s">
        <v>941</v>
      </c>
      <c r="D572" s="7" t="s">
        <v>956</v>
      </c>
      <c r="E572" s="8" t="s">
        <v>955</v>
      </c>
      <c r="F572" s="3" t="s">
        <v>942</v>
      </c>
      <c r="G572" s="105">
        <v>429</v>
      </c>
      <c r="H572" s="39"/>
      <c r="I572" s="28"/>
    </row>
    <row r="573" spans="1:9" s="34" customFormat="1" x14ac:dyDescent="0.2">
      <c r="A573" s="18" t="s">
        <v>940</v>
      </c>
      <c r="B573" s="3" t="s">
        <v>93</v>
      </c>
      <c r="C573" s="7" t="s">
        <v>2258</v>
      </c>
      <c r="D573" s="7" t="s">
        <v>943</v>
      </c>
      <c r="E573" s="8" t="s">
        <v>957</v>
      </c>
      <c r="F573" s="3" t="s">
        <v>944</v>
      </c>
      <c r="G573" s="105">
        <v>250</v>
      </c>
      <c r="H573" s="39"/>
      <c r="I573" s="28"/>
    </row>
    <row r="574" spans="1:9" s="34" customFormat="1" x14ac:dyDescent="0.2">
      <c r="A574" s="18" t="s">
        <v>940</v>
      </c>
      <c r="B574" s="3" t="s">
        <v>93</v>
      </c>
      <c r="C574" s="3" t="s">
        <v>945</v>
      </c>
      <c r="D574" s="3" t="s">
        <v>946</v>
      </c>
      <c r="E574" s="8" t="s">
        <v>954</v>
      </c>
      <c r="F574" s="3" t="s">
        <v>947</v>
      </c>
      <c r="G574" s="105">
        <v>100</v>
      </c>
      <c r="H574" s="39"/>
      <c r="I574" s="28"/>
    </row>
    <row r="575" spans="1:9" s="34" customFormat="1" ht="25.5" x14ac:dyDescent="0.2">
      <c r="A575" s="18" t="s">
        <v>940</v>
      </c>
      <c r="B575" s="3" t="s">
        <v>93</v>
      </c>
      <c r="C575" s="7" t="s">
        <v>948</v>
      </c>
      <c r="D575" s="7" t="s">
        <v>953</v>
      </c>
      <c r="E575" s="7" t="s">
        <v>952</v>
      </c>
      <c r="F575" s="3" t="s">
        <v>949</v>
      </c>
      <c r="G575" s="105">
        <v>50</v>
      </c>
      <c r="H575" s="39"/>
      <c r="I575" s="28"/>
    </row>
    <row r="576" spans="1:9" s="34" customFormat="1" ht="38.25" x14ac:dyDescent="0.2">
      <c r="A576" s="1" t="s">
        <v>940</v>
      </c>
      <c r="B576" s="60" t="s">
        <v>93</v>
      </c>
      <c r="C576" s="60" t="s">
        <v>950</v>
      </c>
      <c r="D576" s="60" t="s">
        <v>958</v>
      </c>
      <c r="E576" s="61" t="s">
        <v>959</v>
      </c>
      <c r="F576" s="60" t="s">
        <v>951</v>
      </c>
      <c r="G576" s="106">
        <v>50</v>
      </c>
      <c r="H576" s="64">
        <f>SUM(G572:G576)</f>
        <v>879</v>
      </c>
      <c r="I576" s="28"/>
    </row>
    <row r="577" spans="1:9" s="34" customFormat="1" x14ac:dyDescent="0.2">
      <c r="A577" s="18" t="s">
        <v>737</v>
      </c>
      <c r="B577" s="3" t="s">
        <v>328</v>
      </c>
      <c r="C577" s="56" t="s">
        <v>2257</v>
      </c>
      <c r="D577" s="4" t="s">
        <v>2286</v>
      </c>
      <c r="E577" s="38" t="s">
        <v>1017</v>
      </c>
      <c r="F577" s="3" t="s">
        <v>1018</v>
      </c>
      <c r="G577" s="105">
        <v>122</v>
      </c>
      <c r="H577" s="39"/>
      <c r="I577" s="28"/>
    </row>
    <row r="578" spans="1:9" s="34" customFormat="1" x14ac:dyDescent="0.2">
      <c r="A578" s="18" t="s">
        <v>737</v>
      </c>
      <c r="B578" s="3" t="s">
        <v>328</v>
      </c>
      <c r="C578" s="19" t="s">
        <v>1003</v>
      </c>
      <c r="D578" s="19" t="s">
        <v>205</v>
      </c>
      <c r="E578" s="43" t="s">
        <v>1012</v>
      </c>
      <c r="F578" s="3" t="s">
        <v>1013</v>
      </c>
      <c r="G578" s="105">
        <v>320</v>
      </c>
      <c r="H578" s="39"/>
      <c r="I578" s="28"/>
    </row>
    <row r="579" spans="1:9" s="34" customFormat="1" ht="25.5" x14ac:dyDescent="0.2">
      <c r="A579" s="18" t="s">
        <v>737</v>
      </c>
      <c r="B579" s="3" t="s">
        <v>328</v>
      </c>
      <c r="C579" s="3" t="s">
        <v>1004</v>
      </c>
      <c r="D579" s="3" t="s">
        <v>1016</v>
      </c>
      <c r="E579" s="12" t="s">
        <v>1014</v>
      </c>
      <c r="F579" s="3" t="s">
        <v>1015</v>
      </c>
      <c r="G579" s="105">
        <v>80</v>
      </c>
      <c r="H579" s="39"/>
      <c r="I579" s="28"/>
    </row>
    <row r="580" spans="1:9" s="34" customFormat="1" x14ac:dyDescent="0.2">
      <c r="A580" s="18" t="s">
        <v>737</v>
      </c>
      <c r="B580" s="3" t="s">
        <v>328</v>
      </c>
      <c r="C580" s="3" t="s">
        <v>1005</v>
      </c>
      <c r="D580" s="3" t="s">
        <v>1010</v>
      </c>
      <c r="E580" s="12" t="s">
        <v>1009</v>
      </c>
      <c r="F580" s="3" t="s">
        <v>20</v>
      </c>
      <c r="G580" s="105">
        <v>50</v>
      </c>
      <c r="H580" s="39"/>
      <c r="I580" s="28"/>
    </row>
    <row r="581" spans="1:9" s="34" customFormat="1" ht="25.5" x14ac:dyDescent="0.2">
      <c r="A581" s="1" t="s">
        <v>737</v>
      </c>
      <c r="B581" s="60" t="s">
        <v>328</v>
      </c>
      <c r="C581" s="65" t="s">
        <v>1006</v>
      </c>
      <c r="D581" s="65" t="s">
        <v>1007</v>
      </c>
      <c r="E581" s="65" t="s">
        <v>1008</v>
      </c>
      <c r="F581" s="60" t="s">
        <v>1011</v>
      </c>
      <c r="G581" s="106">
        <v>80</v>
      </c>
      <c r="H581" s="64">
        <f>SUM(G577:G581)</f>
        <v>652</v>
      </c>
      <c r="I581" s="28"/>
    </row>
    <row r="582" spans="1:9" s="34" customFormat="1" x14ac:dyDescent="0.2">
      <c r="A582" s="18" t="s">
        <v>733</v>
      </c>
      <c r="B582" s="3" t="s">
        <v>328</v>
      </c>
      <c r="C582" s="3" t="s">
        <v>734</v>
      </c>
      <c r="D582" s="3" t="s">
        <v>300</v>
      </c>
      <c r="E582" s="2" t="s">
        <v>738</v>
      </c>
      <c r="F582" s="3" t="s">
        <v>20</v>
      </c>
      <c r="G582" s="105">
        <v>158</v>
      </c>
      <c r="H582" s="39"/>
      <c r="I582" s="28"/>
    </row>
    <row r="583" spans="1:9" s="34" customFormat="1" ht="25.5" x14ac:dyDescent="0.2">
      <c r="A583" s="18" t="s">
        <v>733</v>
      </c>
      <c r="B583" s="3" t="s">
        <v>328</v>
      </c>
      <c r="C583" s="3" t="s">
        <v>735</v>
      </c>
      <c r="D583" s="3" t="s">
        <v>740</v>
      </c>
      <c r="E583" s="2" t="s">
        <v>739</v>
      </c>
      <c r="F583" s="3" t="s">
        <v>20</v>
      </c>
      <c r="G583" s="105">
        <v>180</v>
      </c>
      <c r="H583" s="39"/>
      <c r="I583" s="28"/>
    </row>
    <row r="584" spans="1:9" s="34" customFormat="1" ht="25.5" x14ac:dyDescent="0.2">
      <c r="A584" s="1" t="s">
        <v>733</v>
      </c>
      <c r="B584" s="60" t="s">
        <v>328</v>
      </c>
      <c r="C584" s="61" t="s">
        <v>734</v>
      </c>
      <c r="D584" s="61" t="s">
        <v>21</v>
      </c>
      <c r="E584" s="61" t="s">
        <v>741</v>
      </c>
      <c r="F584" s="60" t="s">
        <v>736</v>
      </c>
      <c r="G584" s="106">
        <v>469</v>
      </c>
      <c r="H584" s="64">
        <f>SUM(G582:G584)</f>
        <v>807</v>
      </c>
      <c r="I584" s="28"/>
    </row>
    <row r="585" spans="1:9" s="34" customFormat="1" x14ac:dyDescent="0.2">
      <c r="A585" s="18" t="s">
        <v>247</v>
      </c>
      <c r="B585" s="3" t="s">
        <v>248</v>
      </c>
      <c r="C585" s="7" t="s">
        <v>256</v>
      </c>
      <c r="D585" s="7" t="s">
        <v>2287</v>
      </c>
      <c r="E585" s="7" t="s">
        <v>257</v>
      </c>
      <c r="F585" s="3" t="s">
        <v>249</v>
      </c>
      <c r="G585" s="105">
        <v>135</v>
      </c>
      <c r="H585" s="39"/>
      <c r="I585" s="28"/>
    </row>
    <row r="586" spans="1:9" s="34" customFormat="1" ht="38.25" x14ac:dyDescent="0.2">
      <c r="A586" s="18" t="s">
        <v>247</v>
      </c>
      <c r="B586" s="3" t="s">
        <v>248</v>
      </c>
      <c r="C586" s="3" t="s">
        <v>250</v>
      </c>
      <c r="D586" s="3" t="s">
        <v>261</v>
      </c>
      <c r="E586" s="7" t="s">
        <v>705</v>
      </c>
      <c r="F586" s="3" t="s">
        <v>706</v>
      </c>
      <c r="G586" s="105">
        <v>214</v>
      </c>
      <c r="H586" s="39"/>
      <c r="I586" s="28"/>
    </row>
    <row r="587" spans="1:9" s="34" customFormat="1" x14ac:dyDescent="0.2">
      <c r="A587" s="18" t="s">
        <v>247</v>
      </c>
      <c r="B587" s="3" t="s">
        <v>248</v>
      </c>
      <c r="C587" s="3" t="s">
        <v>251</v>
      </c>
      <c r="D587" s="3" t="s">
        <v>252</v>
      </c>
      <c r="E587" s="7" t="s">
        <v>707</v>
      </c>
      <c r="F587" s="3" t="s">
        <v>20</v>
      </c>
      <c r="G587" s="105">
        <v>119</v>
      </c>
      <c r="H587" s="39"/>
      <c r="I587" s="28"/>
    </row>
    <row r="588" spans="1:9" s="34" customFormat="1" ht="25.5" x14ac:dyDescent="0.2">
      <c r="A588" s="18" t="s">
        <v>247</v>
      </c>
      <c r="B588" s="3" t="s">
        <v>248</v>
      </c>
      <c r="C588" s="7" t="s">
        <v>253</v>
      </c>
      <c r="D588" s="7" t="s">
        <v>103</v>
      </c>
      <c r="E588" s="7" t="s">
        <v>258</v>
      </c>
      <c r="F588" s="3" t="s">
        <v>259</v>
      </c>
      <c r="G588" s="105">
        <v>78</v>
      </c>
      <c r="H588" s="39"/>
      <c r="I588" s="28"/>
    </row>
    <row r="589" spans="1:9" s="34" customFormat="1" x14ac:dyDescent="0.2">
      <c r="A589" s="1" t="s">
        <v>247</v>
      </c>
      <c r="B589" s="60" t="s">
        <v>248</v>
      </c>
      <c r="C589" s="65" t="s">
        <v>254</v>
      </c>
      <c r="D589" s="65" t="s">
        <v>255</v>
      </c>
      <c r="E589" s="61" t="s">
        <v>260</v>
      </c>
      <c r="F589" s="60" t="s">
        <v>204</v>
      </c>
      <c r="G589" s="106">
        <v>200</v>
      </c>
      <c r="H589" s="64">
        <f>SUM(G585:G589)</f>
        <v>746</v>
      </c>
      <c r="I589" s="28"/>
    </row>
    <row r="590" spans="1:9" s="34" customFormat="1" x14ac:dyDescent="0.2">
      <c r="A590" s="23" t="s">
        <v>53</v>
      </c>
      <c r="B590" s="2" t="s">
        <v>50</v>
      </c>
      <c r="C590" s="7" t="s">
        <v>2109</v>
      </c>
      <c r="D590" s="7" t="s">
        <v>514</v>
      </c>
      <c r="E590" s="8" t="s">
        <v>2110</v>
      </c>
      <c r="F590" s="7" t="s">
        <v>2111</v>
      </c>
      <c r="G590" s="5">
        <v>100</v>
      </c>
      <c r="H590" s="39"/>
      <c r="I590" s="28"/>
    </row>
    <row r="591" spans="1:9" s="34" customFormat="1" x14ac:dyDescent="0.2">
      <c r="A591" s="23" t="s">
        <v>53</v>
      </c>
      <c r="B591" s="4" t="s">
        <v>50</v>
      </c>
      <c r="C591" s="7" t="s">
        <v>53</v>
      </c>
      <c r="D591" s="7" t="s">
        <v>2116</v>
      </c>
      <c r="E591" s="12" t="s">
        <v>2117</v>
      </c>
      <c r="F591" s="4" t="s">
        <v>376</v>
      </c>
      <c r="G591" s="38">
        <v>137</v>
      </c>
      <c r="H591" s="39"/>
      <c r="I591" s="28"/>
    </row>
    <row r="592" spans="1:9" s="34" customFormat="1" ht="25.5" x14ac:dyDescent="0.2">
      <c r="A592" s="23" t="s">
        <v>53</v>
      </c>
      <c r="B592" s="4" t="s">
        <v>50</v>
      </c>
      <c r="C592" s="7" t="s">
        <v>2118</v>
      </c>
      <c r="D592" s="7" t="s">
        <v>2120</v>
      </c>
      <c r="E592" s="8" t="s">
        <v>2119</v>
      </c>
      <c r="F592" s="4" t="s">
        <v>2121</v>
      </c>
      <c r="G592" s="38">
        <v>60</v>
      </c>
      <c r="H592" s="39"/>
      <c r="I592" s="28"/>
    </row>
    <row r="593" spans="1:9" s="34" customFormat="1" x14ac:dyDescent="0.2">
      <c r="A593" s="6" t="s">
        <v>53</v>
      </c>
      <c r="B593" s="63" t="s">
        <v>50</v>
      </c>
      <c r="C593" s="61" t="s">
        <v>2112</v>
      </c>
      <c r="D593" s="61" t="s">
        <v>2115</v>
      </c>
      <c r="E593" s="72" t="s">
        <v>2113</v>
      </c>
      <c r="F593" s="63" t="s">
        <v>2114</v>
      </c>
      <c r="G593" s="68">
        <v>90</v>
      </c>
      <c r="H593" s="64">
        <f>SUM(G590:G593)</f>
        <v>387</v>
      </c>
      <c r="I593" s="28"/>
    </row>
    <row r="594" spans="1:9" s="34" customFormat="1" x14ac:dyDescent="0.2">
      <c r="A594" s="1" t="s">
        <v>327</v>
      </c>
      <c r="B594" s="60" t="s">
        <v>328</v>
      </c>
      <c r="C594" s="71" t="s">
        <v>331</v>
      </c>
      <c r="D594" s="71" t="s">
        <v>332</v>
      </c>
      <c r="E594" s="70">
        <v>100945</v>
      </c>
      <c r="F594" s="71" t="s">
        <v>329</v>
      </c>
      <c r="G594" s="106">
        <v>239</v>
      </c>
      <c r="H594" s="64">
        <f>SUM(G594)</f>
        <v>239</v>
      </c>
      <c r="I594" s="28"/>
    </row>
    <row r="595" spans="1:9" s="34" customFormat="1" x14ac:dyDescent="0.2">
      <c r="A595" s="18" t="s">
        <v>1624</v>
      </c>
      <c r="B595" s="3" t="s">
        <v>248</v>
      </c>
      <c r="C595" s="19" t="s">
        <v>1624</v>
      </c>
      <c r="D595" s="45" t="s">
        <v>1626</v>
      </c>
      <c r="E595" s="19" t="s">
        <v>1627</v>
      </c>
      <c r="F595" s="3" t="s">
        <v>1625</v>
      </c>
      <c r="G595" s="105">
        <v>153</v>
      </c>
      <c r="H595" s="39"/>
      <c r="I595" s="28"/>
    </row>
    <row r="596" spans="1:9" s="34" customFormat="1" ht="25.5" x14ac:dyDescent="0.2">
      <c r="A596" s="1" t="s">
        <v>1624</v>
      </c>
      <c r="B596" s="60" t="s">
        <v>248</v>
      </c>
      <c r="C596" s="71" t="s">
        <v>1624</v>
      </c>
      <c r="D596" s="71" t="s">
        <v>1628</v>
      </c>
      <c r="E596" s="71" t="s">
        <v>1629</v>
      </c>
      <c r="F596" s="60" t="s">
        <v>1630</v>
      </c>
      <c r="G596" s="106">
        <v>153</v>
      </c>
      <c r="H596" s="64">
        <f>SUM(G595:G596)</f>
        <v>306</v>
      </c>
      <c r="I596" s="28"/>
    </row>
    <row r="597" spans="1:9" s="34" customFormat="1" x14ac:dyDescent="0.2">
      <c r="A597" s="18" t="s">
        <v>838</v>
      </c>
      <c r="B597" s="3" t="s">
        <v>178</v>
      </c>
      <c r="C597" s="19" t="s">
        <v>839</v>
      </c>
      <c r="D597" s="19" t="s">
        <v>313</v>
      </c>
      <c r="E597" s="45" t="s">
        <v>842</v>
      </c>
      <c r="F597" s="3" t="s">
        <v>840</v>
      </c>
      <c r="G597" s="105">
        <v>412</v>
      </c>
      <c r="H597" s="39"/>
      <c r="I597" s="28"/>
    </row>
    <row r="598" spans="1:9" s="34" customFormat="1" ht="25.5" x14ac:dyDescent="0.2">
      <c r="A598" s="1" t="s">
        <v>838</v>
      </c>
      <c r="B598" s="60" t="s">
        <v>178</v>
      </c>
      <c r="C598" s="67" t="s">
        <v>139</v>
      </c>
      <c r="D598" s="67" t="s">
        <v>844</v>
      </c>
      <c r="E598" s="67" t="s">
        <v>845</v>
      </c>
      <c r="F598" s="60" t="s">
        <v>841</v>
      </c>
      <c r="G598" s="106">
        <v>50</v>
      </c>
      <c r="H598" s="64">
        <f>SUM(G597:G598)</f>
        <v>462</v>
      </c>
      <c r="I598" s="28"/>
    </row>
    <row r="599" spans="1:9" s="34" customFormat="1" ht="25.5" x14ac:dyDescent="0.2">
      <c r="A599" s="1" t="s">
        <v>1378</v>
      </c>
      <c r="B599" s="60" t="s">
        <v>12</v>
      </c>
      <c r="C599" s="98" t="s">
        <v>1379</v>
      </c>
      <c r="D599" s="69" t="s">
        <v>1381</v>
      </c>
      <c r="E599" s="95">
        <v>105967</v>
      </c>
      <c r="F599" s="60" t="s">
        <v>1380</v>
      </c>
      <c r="G599" s="106">
        <v>321</v>
      </c>
      <c r="H599" s="64">
        <f>SUM(G599)</f>
        <v>321</v>
      </c>
      <c r="I599" s="28"/>
    </row>
    <row r="600" spans="1:9" s="34" customFormat="1" x14ac:dyDescent="0.2">
      <c r="A600" s="18" t="s">
        <v>1799</v>
      </c>
      <c r="B600" s="3" t="s">
        <v>16</v>
      </c>
      <c r="C600" s="3" t="s">
        <v>1800</v>
      </c>
      <c r="D600" s="3" t="s">
        <v>230</v>
      </c>
      <c r="E600" s="9" t="s">
        <v>1802</v>
      </c>
      <c r="F600" s="3" t="s">
        <v>204</v>
      </c>
      <c r="G600" s="105">
        <v>180</v>
      </c>
      <c r="H600" s="39"/>
      <c r="I600" s="28"/>
    </row>
    <row r="601" spans="1:9" s="34" customFormat="1" x14ac:dyDescent="0.2">
      <c r="A601" s="1" t="s">
        <v>1799</v>
      </c>
      <c r="B601" s="60" t="s">
        <v>16</v>
      </c>
      <c r="C601" s="60" t="s">
        <v>1803</v>
      </c>
      <c r="D601" s="60" t="s">
        <v>1801</v>
      </c>
      <c r="E601" s="69" t="s">
        <v>1804</v>
      </c>
      <c r="F601" s="60" t="s">
        <v>204</v>
      </c>
      <c r="G601" s="106">
        <v>308</v>
      </c>
      <c r="H601" s="64">
        <f>SUM(G600:G601)</f>
        <v>488</v>
      </c>
      <c r="I601" s="28"/>
    </row>
    <row r="602" spans="1:9" s="34" customFormat="1" ht="25.5" x14ac:dyDescent="0.2">
      <c r="A602" s="6" t="s">
        <v>2106</v>
      </c>
      <c r="B602" s="63" t="s">
        <v>79</v>
      </c>
      <c r="C602" s="61" t="s">
        <v>1655</v>
      </c>
      <c r="D602" s="61" t="s">
        <v>2107</v>
      </c>
      <c r="E602" s="66">
        <v>103110</v>
      </c>
      <c r="F602" s="63" t="s">
        <v>2108</v>
      </c>
      <c r="G602" s="68">
        <v>227</v>
      </c>
      <c r="H602" s="64">
        <f>SUM(G602)</f>
        <v>227</v>
      </c>
      <c r="I602" s="28"/>
    </row>
    <row r="603" spans="1:9" s="34" customFormat="1" x14ac:dyDescent="0.2">
      <c r="A603" s="6" t="s">
        <v>523</v>
      </c>
      <c r="B603" s="63" t="s">
        <v>328</v>
      </c>
      <c r="C603" s="65" t="s">
        <v>524</v>
      </c>
      <c r="D603" s="65" t="s">
        <v>503</v>
      </c>
      <c r="E603" s="65" t="s">
        <v>525</v>
      </c>
      <c r="F603" s="63" t="s">
        <v>229</v>
      </c>
      <c r="G603" s="68">
        <v>89</v>
      </c>
      <c r="H603" s="64">
        <f>SUM(G603)</f>
        <v>89</v>
      </c>
      <c r="I603" s="28"/>
    </row>
    <row r="604" spans="1:9" s="34" customFormat="1" x14ac:dyDescent="0.2">
      <c r="A604" s="18" t="s">
        <v>27</v>
      </c>
      <c r="B604" s="3" t="s">
        <v>15</v>
      </c>
      <c r="C604" s="7" t="s">
        <v>35</v>
      </c>
      <c r="D604" s="7" t="s">
        <v>772</v>
      </c>
      <c r="E604" s="15" t="s">
        <v>36</v>
      </c>
      <c r="F604" s="3" t="s">
        <v>37</v>
      </c>
      <c r="G604" s="105">
        <v>219</v>
      </c>
      <c r="H604" s="39"/>
      <c r="I604" s="28"/>
    </row>
    <row r="605" spans="1:9" s="34" customFormat="1" ht="25.5" x14ac:dyDescent="0.2">
      <c r="A605" s="18" t="s">
        <v>27</v>
      </c>
      <c r="B605" s="3" t="s">
        <v>15</v>
      </c>
      <c r="C605" s="3" t="s">
        <v>766</v>
      </c>
      <c r="D605" s="3" t="s">
        <v>205</v>
      </c>
      <c r="E605" s="2" t="s">
        <v>768</v>
      </c>
      <c r="F605" s="3" t="s">
        <v>2291</v>
      </c>
      <c r="G605" s="105">
        <v>124</v>
      </c>
      <c r="H605" s="39"/>
      <c r="I605" s="28"/>
    </row>
    <row r="606" spans="1:9" s="34" customFormat="1" ht="25.5" x14ac:dyDescent="0.2">
      <c r="A606" s="18" t="s">
        <v>27</v>
      </c>
      <c r="B606" s="3" t="s">
        <v>15</v>
      </c>
      <c r="C606" s="3" t="s">
        <v>766</v>
      </c>
      <c r="D606" s="3" t="s">
        <v>205</v>
      </c>
      <c r="E606" s="2" t="s">
        <v>768</v>
      </c>
      <c r="F606" s="3" t="s">
        <v>2292</v>
      </c>
      <c r="G606" s="105">
        <v>83</v>
      </c>
      <c r="H606" s="39"/>
      <c r="I606" s="28"/>
    </row>
    <row r="607" spans="1:9" s="34" customFormat="1" x14ac:dyDescent="0.2">
      <c r="A607" s="1" t="s">
        <v>27</v>
      </c>
      <c r="B607" s="60" t="s">
        <v>15</v>
      </c>
      <c r="C607" s="60" t="s">
        <v>769</v>
      </c>
      <c r="D607" s="60" t="s">
        <v>770</v>
      </c>
      <c r="E607" s="63" t="s">
        <v>771</v>
      </c>
      <c r="F607" s="60" t="s">
        <v>767</v>
      </c>
      <c r="G607" s="106">
        <v>132</v>
      </c>
      <c r="H607" s="64">
        <f>SUM(G604:G607)</f>
        <v>558</v>
      </c>
      <c r="I607" s="28"/>
    </row>
    <row r="608" spans="1:9" s="34" customFormat="1" ht="25.5" x14ac:dyDescent="0.2">
      <c r="A608" s="18" t="s">
        <v>232</v>
      </c>
      <c r="B608" s="3" t="s">
        <v>16</v>
      </c>
      <c r="C608" s="3" t="s">
        <v>233</v>
      </c>
      <c r="D608" s="3" t="s">
        <v>246</v>
      </c>
      <c r="E608" s="2" t="s">
        <v>245</v>
      </c>
      <c r="F608" s="3" t="s">
        <v>234</v>
      </c>
      <c r="G608" s="105">
        <v>201</v>
      </c>
      <c r="H608" s="39"/>
      <c r="I608" s="28"/>
    </row>
    <row r="609" spans="1:9" s="34" customFormat="1" x14ac:dyDescent="0.2">
      <c r="A609" s="18" t="s">
        <v>232</v>
      </c>
      <c r="B609" s="3" t="s">
        <v>16</v>
      </c>
      <c r="C609" s="10" t="s">
        <v>235</v>
      </c>
      <c r="D609" s="10" t="s">
        <v>163</v>
      </c>
      <c r="E609" s="2" t="s">
        <v>239</v>
      </c>
      <c r="F609" s="26" t="s">
        <v>240</v>
      </c>
      <c r="G609" s="105">
        <v>62</v>
      </c>
      <c r="H609" s="39"/>
      <c r="I609" s="28"/>
    </row>
    <row r="610" spans="1:9" s="34" customFormat="1" x14ac:dyDescent="0.2">
      <c r="A610" s="18" t="s">
        <v>232</v>
      </c>
      <c r="B610" s="3" t="s">
        <v>16</v>
      </c>
      <c r="C610" s="3" t="s">
        <v>236</v>
      </c>
      <c r="D610" s="3" t="s">
        <v>242</v>
      </c>
      <c r="E610" s="2" t="s">
        <v>241</v>
      </c>
      <c r="F610" s="3" t="s">
        <v>237</v>
      </c>
      <c r="G610" s="105">
        <v>50</v>
      </c>
      <c r="H610" s="39"/>
      <c r="I610" s="28"/>
    </row>
    <row r="611" spans="1:9" s="34" customFormat="1" x14ac:dyDescent="0.2">
      <c r="A611" s="1" t="s">
        <v>232</v>
      </c>
      <c r="B611" s="60" t="s">
        <v>16</v>
      </c>
      <c r="C611" s="67" t="s">
        <v>238</v>
      </c>
      <c r="D611" s="67" t="s">
        <v>230</v>
      </c>
      <c r="E611" s="63" t="s">
        <v>243</v>
      </c>
      <c r="F611" s="60" t="s">
        <v>244</v>
      </c>
      <c r="G611" s="106">
        <v>128</v>
      </c>
      <c r="H611" s="64">
        <f>SUM(G608:G611)</f>
        <v>441</v>
      </c>
      <c r="I611" s="28"/>
    </row>
    <row r="612" spans="1:9" s="34" customFormat="1" x14ac:dyDescent="0.2">
      <c r="A612" s="18" t="s">
        <v>22</v>
      </c>
      <c r="B612" s="3" t="s">
        <v>15</v>
      </c>
      <c r="C612" s="3" t="s">
        <v>22</v>
      </c>
      <c r="D612" s="3" t="s">
        <v>163</v>
      </c>
      <c r="E612" s="2" t="s">
        <v>1541</v>
      </c>
      <c r="F612" s="3" t="s">
        <v>309</v>
      </c>
      <c r="G612" s="105">
        <v>50</v>
      </c>
      <c r="H612" s="39"/>
      <c r="I612" s="28"/>
    </row>
    <row r="613" spans="1:9" s="34" customFormat="1" x14ac:dyDescent="0.2">
      <c r="A613" s="18" t="s">
        <v>22</v>
      </c>
      <c r="B613" s="3" t="s">
        <v>15</v>
      </c>
      <c r="C613" s="19" t="s">
        <v>1536</v>
      </c>
      <c r="D613" s="19" t="s">
        <v>1537</v>
      </c>
      <c r="E613" s="43" t="s">
        <v>1542</v>
      </c>
      <c r="F613" s="3" t="s">
        <v>692</v>
      </c>
      <c r="G613" s="105">
        <v>150</v>
      </c>
      <c r="H613" s="39"/>
      <c r="I613" s="28"/>
    </row>
    <row r="614" spans="1:9" s="34" customFormat="1" ht="25.5" x14ac:dyDescent="0.2">
      <c r="A614" s="18" t="s">
        <v>22</v>
      </c>
      <c r="B614" s="3" t="s">
        <v>15</v>
      </c>
      <c r="C614" s="3" t="s">
        <v>22</v>
      </c>
      <c r="D614" s="3" t="s">
        <v>1538</v>
      </c>
      <c r="E614" s="2" t="s">
        <v>1543</v>
      </c>
      <c r="F614" s="3" t="s">
        <v>1544</v>
      </c>
      <c r="G614" s="105">
        <v>106</v>
      </c>
      <c r="H614" s="39"/>
      <c r="I614" s="28"/>
    </row>
    <row r="615" spans="1:9" s="34" customFormat="1" x14ac:dyDescent="0.2">
      <c r="A615" s="18" t="s">
        <v>22</v>
      </c>
      <c r="B615" s="3" t="s">
        <v>15</v>
      </c>
      <c r="C615" s="3" t="s">
        <v>1539</v>
      </c>
      <c r="D615" s="3" t="s">
        <v>124</v>
      </c>
      <c r="E615" s="2" t="s">
        <v>1545</v>
      </c>
      <c r="F615" s="3" t="s">
        <v>1546</v>
      </c>
      <c r="G615" s="105">
        <v>77</v>
      </c>
      <c r="H615" s="39"/>
      <c r="I615" s="28"/>
    </row>
    <row r="616" spans="1:9" s="34" customFormat="1" x14ac:dyDescent="0.2">
      <c r="A616" s="1" t="s">
        <v>22</v>
      </c>
      <c r="B616" s="60" t="s">
        <v>15</v>
      </c>
      <c r="C616" s="71" t="s">
        <v>41</v>
      </c>
      <c r="D616" s="71" t="s">
        <v>29</v>
      </c>
      <c r="E616" s="71" t="s">
        <v>42</v>
      </c>
      <c r="F616" s="60" t="s">
        <v>1540</v>
      </c>
      <c r="G616" s="106">
        <v>100</v>
      </c>
      <c r="H616" s="64">
        <f>SUM(G612:G616)</f>
        <v>483</v>
      </c>
      <c r="I616" s="28"/>
    </row>
    <row r="617" spans="1:9" s="34" customFormat="1" x14ac:dyDescent="0.2">
      <c r="A617" s="1" t="s">
        <v>1532</v>
      </c>
      <c r="B617" s="60" t="s">
        <v>86</v>
      </c>
      <c r="C617" s="65" t="s">
        <v>1533</v>
      </c>
      <c r="D617" s="65" t="s">
        <v>157</v>
      </c>
      <c r="E617" s="65" t="s">
        <v>1535</v>
      </c>
      <c r="F617" s="60" t="s">
        <v>1534</v>
      </c>
      <c r="G617" s="106">
        <v>530</v>
      </c>
      <c r="H617" s="64">
        <f>SUM(G617)</f>
        <v>530</v>
      </c>
      <c r="I617" s="28"/>
    </row>
    <row r="618" spans="1:9" s="34" customFormat="1" x14ac:dyDescent="0.2">
      <c r="A618" s="1" t="s">
        <v>330</v>
      </c>
      <c r="B618" s="60" t="s">
        <v>328</v>
      </c>
      <c r="C618" s="60" t="s">
        <v>1088</v>
      </c>
      <c r="D618" s="60" t="s">
        <v>973</v>
      </c>
      <c r="E618" s="61" t="s">
        <v>1090</v>
      </c>
      <c r="F618" s="60" t="s">
        <v>1089</v>
      </c>
      <c r="G618" s="106">
        <v>359</v>
      </c>
      <c r="H618" s="64">
        <f>SUM(G618)</f>
        <v>359</v>
      </c>
      <c r="I618" s="28"/>
    </row>
    <row r="619" spans="1:9" s="34" customFormat="1" x14ac:dyDescent="0.2">
      <c r="A619" s="18" t="s">
        <v>1840</v>
      </c>
      <c r="B619" s="3" t="s">
        <v>50</v>
      </c>
      <c r="C619" s="3" t="s">
        <v>1841</v>
      </c>
      <c r="D619" s="3" t="s">
        <v>1842</v>
      </c>
      <c r="E619" s="2" t="s">
        <v>1850</v>
      </c>
      <c r="F619" s="3" t="s">
        <v>1843</v>
      </c>
      <c r="G619" s="105">
        <v>50</v>
      </c>
      <c r="H619" s="39"/>
      <c r="I619" s="28"/>
    </row>
    <row r="620" spans="1:9" s="34" customFormat="1" x14ac:dyDescent="0.2">
      <c r="A620" s="18" t="s">
        <v>1840</v>
      </c>
      <c r="B620" s="3" t="s">
        <v>50</v>
      </c>
      <c r="C620" s="3" t="s">
        <v>1844</v>
      </c>
      <c r="D620" s="3" t="s">
        <v>946</v>
      </c>
      <c r="E620" s="2" t="s">
        <v>1849</v>
      </c>
      <c r="F620" s="3" t="s">
        <v>38</v>
      </c>
      <c r="G620" s="105">
        <v>147</v>
      </c>
      <c r="H620" s="39"/>
      <c r="I620" s="28"/>
    </row>
    <row r="621" spans="1:9" s="34" customFormat="1" x14ac:dyDescent="0.2">
      <c r="A621" s="18" t="s">
        <v>1840</v>
      </c>
      <c r="B621" s="3" t="s">
        <v>50</v>
      </c>
      <c r="C621" s="3" t="s">
        <v>1845</v>
      </c>
      <c r="D621" s="3" t="s">
        <v>535</v>
      </c>
      <c r="E621" s="2" t="s">
        <v>1848</v>
      </c>
      <c r="F621" s="3" t="s">
        <v>1052</v>
      </c>
      <c r="G621" s="105">
        <v>149</v>
      </c>
      <c r="H621" s="39"/>
      <c r="I621" s="28"/>
    </row>
    <row r="622" spans="1:9" s="34" customFormat="1" ht="25.5" x14ac:dyDescent="0.2">
      <c r="A622" s="1" t="s">
        <v>1840</v>
      </c>
      <c r="B622" s="60" t="s">
        <v>50</v>
      </c>
      <c r="C622" s="65" t="s">
        <v>1846</v>
      </c>
      <c r="D622" s="65" t="s">
        <v>2273</v>
      </c>
      <c r="E622" s="65" t="s">
        <v>1847</v>
      </c>
      <c r="F622" s="60" t="s">
        <v>1851</v>
      </c>
      <c r="G622" s="106">
        <v>50</v>
      </c>
      <c r="H622" s="64">
        <f>SUM(G619:G622)</f>
        <v>396</v>
      </c>
      <c r="I622" s="28"/>
    </row>
    <row r="623" spans="1:9" s="34" customFormat="1" x14ac:dyDescent="0.2">
      <c r="A623" s="18" t="s">
        <v>156</v>
      </c>
      <c r="B623" s="3" t="s">
        <v>12</v>
      </c>
      <c r="C623" s="20" t="s">
        <v>586</v>
      </c>
      <c r="D623" s="9" t="s">
        <v>342</v>
      </c>
      <c r="E623" s="9" t="s">
        <v>594</v>
      </c>
      <c r="F623" s="3" t="s">
        <v>595</v>
      </c>
      <c r="G623" s="105">
        <v>259</v>
      </c>
      <c r="H623" s="39"/>
      <c r="I623" s="28"/>
    </row>
    <row r="624" spans="1:9" s="34" customFormat="1" x14ac:dyDescent="0.2">
      <c r="A624" s="18" t="s">
        <v>156</v>
      </c>
      <c r="B624" s="3" t="s">
        <v>12</v>
      </c>
      <c r="C624" s="41" t="s">
        <v>587</v>
      </c>
      <c r="D624" s="41" t="s">
        <v>588</v>
      </c>
      <c r="E624" s="42" t="s">
        <v>596</v>
      </c>
      <c r="F624" s="3" t="s">
        <v>589</v>
      </c>
      <c r="G624" s="105">
        <v>200</v>
      </c>
      <c r="H624" s="39"/>
      <c r="I624" s="28"/>
    </row>
    <row r="625" spans="1:9" s="34" customFormat="1" x14ac:dyDescent="0.2">
      <c r="A625" s="18" t="s">
        <v>156</v>
      </c>
      <c r="B625" s="3" t="s">
        <v>12</v>
      </c>
      <c r="C625" s="20" t="s">
        <v>587</v>
      </c>
      <c r="D625" s="9" t="s">
        <v>163</v>
      </c>
      <c r="E625" s="9" t="s">
        <v>597</v>
      </c>
      <c r="F625" s="3" t="s">
        <v>590</v>
      </c>
      <c r="G625" s="105">
        <v>200</v>
      </c>
      <c r="H625" s="39"/>
      <c r="I625" s="28"/>
    </row>
    <row r="626" spans="1:9" s="34" customFormat="1" x14ac:dyDescent="0.2">
      <c r="A626" s="18" t="s">
        <v>156</v>
      </c>
      <c r="B626" s="3" t="s">
        <v>12</v>
      </c>
      <c r="C626" s="3" t="s">
        <v>591</v>
      </c>
      <c r="D626" s="3" t="s">
        <v>463</v>
      </c>
      <c r="E626" s="12" t="s">
        <v>598</v>
      </c>
      <c r="F626" s="3" t="s">
        <v>20</v>
      </c>
      <c r="G626" s="105">
        <v>100</v>
      </c>
      <c r="H626" s="39"/>
      <c r="I626" s="28"/>
    </row>
    <row r="627" spans="1:9" s="34" customFormat="1" ht="25.5" x14ac:dyDescent="0.2">
      <c r="A627" s="1" t="s">
        <v>156</v>
      </c>
      <c r="B627" s="60" t="s">
        <v>12</v>
      </c>
      <c r="C627" s="60" t="s">
        <v>592</v>
      </c>
      <c r="D627" s="60" t="s">
        <v>600</v>
      </c>
      <c r="E627" s="66" t="s">
        <v>599</v>
      </c>
      <c r="F627" s="60" t="s">
        <v>593</v>
      </c>
      <c r="G627" s="106">
        <v>50</v>
      </c>
      <c r="H627" s="64">
        <f>SUM(G623:G627)</f>
        <v>809</v>
      </c>
      <c r="I627" s="28"/>
    </row>
    <row r="628" spans="1:9" s="34" customFormat="1" x14ac:dyDescent="0.2">
      <c r="A628" s="23" t="s">
        <v>363</v>
      </c>
      <c r="B628" s="4" t="s">
        <v>184</v>
      </c>
      <c r="C628" s="7" t="s">
        <v>2072</v>
      </c>
      <c r="D628" s="7" t="s">
        <v>2076</v>
      </c>
      <c r="E628" s="8" t="s">
        <v>2075</v>
      </c>
      <c r="F628" s="3" t="s">
        <v>1693</v>
      </c>
      <c r="G628" s="105">
        <v>181</v>
      </c>
      <c r="H628" s="39"/>
      <c r="I628" s="28"/>
    </row>
    <row r="629" spans="1:9" s="34" customFormat="1" x14ac:dyDescent="0.2">
      <c r="A629" s="23" t="s">
        <v>363</v>
      </c>
      <c r="B629" s="4" t="s">
        <v>184</v>
      </c>
      <c r="C629" s="26" t="s">
        <v>2073</v>
      </c>
      <c r="D629" s="26" t="s">
        <v>1729</v>
      </c>
      <c r="E629" s="37" t="s">
        <v>2077</v>
      </c>
      <c r="F629" s="19" t="s">
        <v>2078</v>
      </c>
      <c r="G629" s="105">
        <v>150</v>
      </c>
      <c r="H629" s="39"/>
      <c r="I629" s="28"/>
    </row>
    <row r="630" spans="1:9" s="34" customFormat="1" x14ac:dyDescent="0.2">
      <c r="A630" s="6" t="s">
        <v>363</v>
      </c>
      <c r="B630" s="63" t="s">
        <v>184</v>
      </c>
      <c r="C630" s="60" t="s">
        <v>2074</v>
      </c>
      <c r="D630" s="60" t="s">
        <v>2288</v>
      </c>
      <c r="E630" s="63" t="s">
        <v>2079</v>
      </c>
      <c r="F630" s="60" t="s">
        <v>20</v>
      </c>
      <c r="G630" s="106">
        <v>100</v>
      </c>
      <c r="H630" s="64">
        <f>SUM(G628:G630)</f>
        <v>431</v>
      </c>
      <c r="I630" s="28"/>
    </row>
    <row r="631" spans="1:9" s="34" customFormat="1" ht="25.5" x14ac:dyDescent="0.2">
      <c r="A631" s="18" t="s">
        <v>500</v>
      </c>
      <c r="B631" s="3" t="s">
        <v>328</v>
      </c>
      <c r="C631" s="7" t="s">
        <v>1421</v>
      </c>
      <c r="D631" s="7" t="s">
        <v>1425</v>
      </c>
      <c r="E631" s="7" t="s">
        <v>1426</v>
      </c>
      <c r="F631" s="3" t="s">
        <v>1422</v>
      </c>
      <c r="G631" s="105">
        <v>170</v>
      </c>
      <c r="H631" s="39"/>
      <c r="I631" s="28"/>
    </row>
    <row r="632" spans="1:9" s="34" customFormat="1" ht="25.5" x14ac:dyDescent="0.2">
      <c r="A632" s="18" t="s">
        <v>500</v>
      </c>
      <c r="B632" s="3" t="s">
        <v>328</v>
      </c>
      <c r="C632" s="3" t="s">
        <v>1421</v>
      </c>
      <c r="D632" s="3" t="s">
        <v>2289</v>
      </c>
      <c r="E632" s="8" t="s">
        <v>1427</v>
      </c>
      <c r="F632" s="3" t="s">
        <v>20</v>
      </c>
      <c r="G632" s="105">
        <v>80</v>
      </c>
      <c r="H632" s="39"/>
      <c r="I632" s="28"/>
    </row>
    <row r="633" spans="1:9" s="34" customFormat="1" ht="25.5" x14ac:dyDescent="0.2">
      <c r="A633" s="1" t="s">
        <v>500</v>
      </c>
      <c r="B633" s="60" t="s">
        <v>328</v>
      </c>
      <c r="C633" s="65" t="s">
        <v>1423</v>
      </c>
      <c r="D633" s="65" t="s">
        <v>157</v>
      </c>
      <c r="E633" s="65" t="s">
        <v>1428</v>
      </c>
      <c r="F633" s="60" t="s">
        <v>1424</v>
      </c>
      <c r="G633" s="106">
        <v>104</v>
      </c>
      <c r="H633" s="64">
        <f>SUM(G631:G633)</f>
        <v>354</v>
      </c>
      <c r="I633" s="28"/>
    </row>
    <row r="634" spans="1:9" s="34" customFormat="1" x14ac:dyDescent="0.2">
      <c r="A634" s="18" t="s">
        <v>28</v>
      </c>
      <c r="B634" s="3" t="s">
        <v>12</v>
      </c>
      <c r="C634" s="26" t="s">
        <v>1382</v>
      </c>
      <c r="D634" s="26" t="s">
        <v>1067</v>
      </c>
      <c r="E634" s="26" t="s">
        <v>1403</v>
      </c>
      <c r="F634" s="3" t="s">
        <v>1383</v>
      </c>
      <c r="G634" s="105">
        <v>100</v>
      </c>
      <c r="H634" s="39"/>
      <c r="I634" s="28"/>
    </row>
    <row r="635" spans="1:9" s="34" customFormat="1" x14ac:dyDescent="0.2">
      <c r="A635" s="18" t="s">
        <v>28</v>
      </c>
      <c r="B635" s="3" t="s">
        <v>12</v>
      </c>
      <c r="C635" s="26" t="s">
        <v>1384</v>
      </c>
      <c r="D635" s="26" t="s">
        <v>1404</v>
      </c>
      <c r="E635" s="27">
        <v>105320</v>
      </c>
      <c r="F635" s="3" t="s">
        <v>1385</v>
      </c>
      <c r="G635" s="105">
        <v>250</v>
      </c>
      <c r="H635" s="39"/>
      <c r="I635" s="28"/>
    </row>
    <row r="636" spans="1:9" s="34" customFormat="1" x14ac:dyDescent="0.2">
      <c r="A636" s="18" t="s">
        <v>28</v>
      </c>
      <c r="B636" s="3" t="s">
        <v>12</v>
      </c>
      <c r="C636" s="3" t="s">
        <v>1386</v>
      </c>
      <c r="D636" s="3" t="s">
        <v>871</v>
      </c>
      <c r="E636" s="8" t="s">
        <v>1420</v>
      </c>
      <c r="F636" s="3" t="s">
        <v>20</v>
      </c>
      <c r="G636" s="105">
        <v>70</v>
      </c>
      <c r="H636" s="39"/>
      <c r="I636" s="28"/>
    </row>
    <row r="637" spans="1:9" s="34" customFormat="1" x14ac:dyDescent="0.2">
      <c r="A637" s="18" t="s">
        <v>28</v>
      </c>
      <c r="B637" s="3" t="s">
        <v>12</v>
      </c>
      <c r="C637" s="19" t="s">
        <v>1387</v>
      </c>
      <c r="D637" s="19" t="s">
        <v>83</v>
      </c>
      <c r="E637" s="43" t="s">
        <v>1405</v>
      </c>
      <c r="F637" s="3" t="s">
        <v>569</v>
      </c>
      <c r="G637" s="105">
        <v>400</v>
      </c>
      <c r="H637" s="39"/>
      <c r="I637" s="28"/>
    </row>
    <row r="638" spans="1:9" s="34" customFormat="1" x14ac:dyDescent="0.2">
      <c r="A638" s="18" t="s">
        <v>28</v>
      </c>
      <c r="B638" s="3" t="s">
        <v>12</v>
      </c>
      <c r="C638" s="41" t="s">
        <v>1388</v>
      </c>
      <c r="D638" s="41" t="s">
        <v>1389</v>
      </c>
      <c r="E638" s="27">
        <v>106130</v>
      </c>
      <c r="F638" s="3" t="s">
        <v>1390</v>
      </c>
      <c r="G638" s="105">
        <v>200</v>
      </c>
      <c r="H638" s="39"/>
      <c r="I638" s="28"/>
    </row>
    <row r="639" spans="1:9" s="34" customFormat="1" x14ac:dyDescent="0.2">
      <c r="A639" s="18" t="s">
        <v>28</v>
      </c>
      <c r="B639" s="3" t="s">
        <v>12</v>
      </c>
      <c r="C639" s="21" t="s">
        <v>1391</v>
      </c>
      <c r="D639" s="9" t="s">
        <v>1406</v>
      </c>
      <c r="E639" s="17">
        <v>101940</v>
      </c>
      <c r="F639" s="3" t="s">
        <v>1392</v>
      </c>
      <c r="G639" s="105">
        <v>250</v>
      </c>
      <c r="H639" s="39"/>
      <c r="I639" s="28"/>
    </row>
    <row r="640" spans="1:9" s="34" customFormat="1" ht="25.5" x14ac:dyDescent="0.2">
      <c r="A640" s="18" t="s">
        <v>28</v>
      </c>
      <c r="B640" s="3" t="s">
        <v>12</v>
      </c>
      <c r="C640" s="3" t="s">
        <v>1393</v>
      </c>
      <c r="D640" s="3" t="s">
        <v>1408</v>
      </c>
      <c r="E640" s="8" t="s">
        <v>1407</v>
      </c>
      <c r="F640" s="3" t="s">
        <v>1394</v>
      </c>
      <c r="G640" s="105">
        <v>250</v>
      </c>
      <c r="H640" s="39"/>
      <c r="I640" s="28"/>
    </row>
    <row r="641" spans="1:9" s="34" customFormat="1" x14ac:dyDescent="0.2">
      <c r="A641" s="18" t="s">
        <v>28</v>
      </c>
      <c r="B641" s="3" t="s">
        <v>12</v>
      </c>
      <c r="C641" s="19" t="s">
        <v>1395</v>
      </c>
      <c r="D641" s="19" t="s">
        <v>205</v>
      </c>
      <c r="E641" s="43" t="s">
        <v>1409</v>
      </c>
      <c r="F641" s="3" t="s">
        <v>569</v>
      </c>
      <c r="G641" s="105">
        <v>262</v>
      </c>
      <c r="H641" s="39"/>
      <c r="I641" s="28"/>
    </row>
    <row r="642" spans="1:9" s="34" customFormat="1" ht="25.5" x14ac:dyDescent="0.2">
      <c r="A642" s="18" t="s">
        <v>28</v>
      </c>
      <c r="B642" s="3" t="s">
        <v>12</v>
      </c>
      <c r="C642" s="3" t="s">
        <v>1396</v>
      </c>
      <c r="D642" s="3" t="s">
        <v>21</v>
      </c>
      <c r="E642" s="2" t="s">
        <v>1410</v>
      </c>
      <c r="F642" s="3" t="s">
        <v>1397</v>
      </c>
      <c r="G642" s="105">
        <v>250</v>
      </c>
      <c r="H642" s="39"/>
      <c r="I642" s="28"/>
    </row>
    <row r="643" spans="1:9" s="34" customFormat="1" ht="25.5" x14ac:dyDescent="0.2">
      <c r="A643" s="18" t="s">
        <v>28</v>
      </c>
      <c r="B643" s="3" t="s">
        <v>12</v>
      </c>
      <c r="C643" s="3" t="s">
        <v>1058</v>
      </c>
      <c r="D643" s="3" t="s">
        <v>1411</v>
      </c>
      <c r="E643" s="2" t="s">
        <v>1412</v>
      </c>
      <c r="F643" s="3" t="s">
        <v>1398</v>
      </c>
      <c r="G643" s="105">
        <v>250</v>
      </c>
      <c r="H643" s="39"/>
      <c r="I643" s="28"/>
    </row>
    <row r="644" spans="1:9" s="34" customFormat="1" ht="25.5" x14ac:dyDescent="0.2">
      <c r="A644" s="18" t="s">
        <v>28</v>
      </c>
      <c r="B644" s="3" t="s">
        <v>12</v>
      </c>
      <c r="C644" s="3" t="s">
        <v>1058</v>
      </c>
      <c r="D644" s="3" t="s">
        <v>1413</v>
      </c>
      <c r="E644" s="2" t="s">
        <v>1412</v>
      </c>
      <c r="F644" s="3" t="s">
        <v>1398</v>
      </c>
      <c r="G644" s="105">
        <v>200</v>
      </c>
      <c r="H644" s="39"/>
      <c r="I644" s="28"/>
    </row>
    <row r="645" spans="1:9" s="34" customFormat="1" ht="25.5" x14ac:dyDescent="0.2">
      <c r="A645" s="18" t="s">
        <v>28</v>
      </c>
      <c r="B645" s="3" t="s">
        <v>12</v>
      </c>
      <c r="C645" s="21" t="s">
        <v>1399</v>
      </c>
      <c r="D645" s="9" t="s">
        <v>163</v>
      </c>
      <c r="E645" s="37" t="s">
        <v>1414</v>
      </c>
      <c r="F645" s="3" t="s">
        <v>1400</v>
      </c>
      <c r="G645" s="105">
        <v>100</v>
      </c>
      <c r="H645" s="39"/>
      <c r="I645" s="28"/>
    </row>
    <row r="646" spans="1:9" s="34" customFormat="1" ht="25.5" x14ac:dyDescent="0.2">
      <c r="A646" s="18" t="s">
        <v>28</v>
      </c>
      <c r="B646" s="3" t="s">
        <v>12</v>
      </c>
      <c r="C646" s="3" t="s">
        <v>1401</v>
      </c>
      <c r="D646" s="3" t="s">
        <v>1415</v>
      </c>
      <c r="E646" s="2" t="s">
        <v>1416</v>
      </c>
      <c r="F646" s="3" t="s">
        <v>1402</v>
      </c>
      <c r="G646" s="105">
        <v>250</v>
      </c>
      <c r="H646" s="39"/>
      <c r="I646" s="28"/>
    </row>
    <row r="647" spans="1:9" s="34" customFormat="1" ht="25.5" x14ac:dyDescent="0.2">
      <c r="A647" s="1" t="s">
        <v>28</v>
      </c>
      <c r="B647" s="60" t="s">
        <v>12</v>
      </c>
      <c r="C647" s="60" t="s">
        <v>28</v>
      </c>
      <c r="D647" s="60" t="s">
        <v>1417</v>
      </c>
      <c r="E647" s="63" t="s">
        <v>1419</v>
      </c>
      <c r="F647" s="60" t="s">
        <v>1418</v>
      </c>
      <c r="G647" s="106">
        <v>250</v>
      </c>
      <c r="H647" s="64">
        <f>SUM(G634:G647)</f>
        <v>3082</v>
      </c>
      <c r="I647" s="28"/>
    </row>
    <row r="648" spans="1:9" s="34" customFormat="1" ht="25.5" x14ac:dyDescent="0.2">
      <c r="A648" s="18" t="s">
        <v>49</v>
      </c>
      <c r="B648" s="3" t="s">
        <v>50</v>
      </c>
      <c r="C648" s="3" t="s">
        <v>51</v>
      </c>
      <c r="D648" s="3" t="s">
        <v>55</v>
      </c>
      <c r="E648" s="4" t="s">
        <v>54</v>
      </c>
      <c r="F648" s="3" t="s">
        <v>56</v>
      </c>
      <c r="G648" s="105">
        <v>166</v>
      </c>
      <c r="H648" s="39"/>
      <c r="I648" s="28"/>
    </row>
    <row r="649" spans="1:9" s="34" customFormat="1" ht="25.5" x14ac:dyDescent="0.2">
      <c r="A649" s="1" t="s">
        <v>49</v>
      </c>
      <c r="B649" s="60" t="s">
        <v>50</v>
      </c>
      <c r="C649" s="60" t="s">
        <v>52</v>
      </c>
      <c r="D649" s="65" t="s">
        <v>57</v>
      </c>
      <c r="E649" s="65" t="s">
        <v>58</v>
      </c>
      <c r="F649" s="60" t="s">
        <v>59</v>
      </c>
      <c r="G649" s="106">
        <v>158</v>
      </c>
      <c r="H649" s="64">
        <f>SUM(G648:G649)</f>
        <v>324</v>
      </c>
      <c r="I649" s="28"/>
    </row>
    <row r="650" spans="1:9" s="34" customFormat="1" ht="38.25" x14ac:dyDescent="0.2">
      <c r="A650" s="23" t="s">
        <v>1120</v>
      </c>
      <c r="B650" s="4" t="s">
        <v>248</v>
      </c>
      <c r="C650" s="26" t="s">
        <v>1688</v>
      </c>
      <c r="D650" s="26" t="s">
        <v>571</v>
      </c>
      <c r="E650" s="11" t="s">
        <v>1694</v>
      </c>
      <c r="F650" s="3" t="s">
        <v>1689</v>
      </c>
      <c r="G650" s="105">
        <v>300</v>
      </c>
      <c r="H650" s="39"/>
      <c r="I650" s="28"/>
    </row>
    <row r="651" spans="1:9" s="34" customFormat="1" x14ac:dyDescent="0.2">
      <c r="A651" s="23" t="s">
        <v>1120</v>
      </c>
      <c r="B651" s="4" t="s">
        <v>248</v>
      </c>
      <c r="C651" s="3" t="s">
        <v>1690</v>
      </c>
      <c r="D651" s="3" t="s">
        <v>157</v>
      </c>
      <c r="E651" s="2" t="s">
        <v>1696</v>
      </c>
      <c r="F651" s="3" t="s">
        <v>1691</v>
      </c>
      <c r="G651" s="105">
        <v>246</v>
      </c>
      <c r="H651" s="39"/>
      <c r="I651" s="28"/>
    </row>
    <row r="652" spans="1:9" s="34" customFormat="1" x14ac:dyDescent="0.2">
      <c r="A652" s="6" t="s">
        <v>1120</v>
      </c>
      <c r="B652" s="63" t="s">
        <v>248</v>
      </c>
      <c r="C652" s="97" t="s">
        <v>1692</v>
      </c>
      <c r="D652" s="97" t="s">
        <v>1051</v>
      </c>
      <c r="E652" s="97" t="s">
        <v>1695</v>
      </c>
      <c r="F652" s="67" t="s">
        <v>799</v>
      </c>
      <c r="G652" s="106">
        <v>160</v>
      </c>
      <c r="H652" s="64">
        <f>SUM(G650:G652)</f>
        <v>706</v>
      </c>
      <c r="I652" s="28"/>
    </row>
    <row r="653" spans="1:9" s="34" customFormat="1" x14ac:dyDescent="0.2">
      <c r="A653" s="1" t="s">
        <v>177</v>
      </c>
      <c r="B653" s="60" t="s">
        <v>178</v>
      </c>
      <c r="C653" s="61" t="s">
        <v>179</v>
      </c>
      <c r="D653" s="61" t="s">
        <v>180</v>
      </c>
      <c r="E653" s="61" t="s">
        <v>182</v>
      </c>
      <c r="F653" s="60" t="s">
        <v>181</v>
      </c>
      <c r="G653" s="106">
        <v>539</v>
      </c>
      <c r="H653" s="64">
        <f>SUM(G653)</f>
        <v>539</v>
      </c>
      <c r="I653" s="28"/>
    </row>
    <row r="654" spans="1:9" s="34" customFormat="1" x14ac:dyDescent="0.2">
      <c r="A654" s="1" t="s">
        <v>1066</v>
      </c>
      <c r="B654" s="60" t="s">
        <v>93</v>
      </c>
      <c r="C654" s="60" t="s">
        <v>1068</v>
      </c>
      <c r="D654" s="60" t="s">
        <v>1067</v>
      </c>
      <c r="E654" s="63" t="s">
        <v>1069</v>
      </c>
      <c r="F654" s="60" t="s">
        <v>1070</v>
      </c>
      <c r="G654" s="106">
        <v>216</v>
      </c>
      <c r="H654" s="64">
        <f>SUM(G654)</f>
        <v>216</v>
      </c>
      <c r="I654" s="28"/>
    </row>
    <row r="655" spans="1:9" x14ac:dyDescent="0.2">
      <c r="A655" s="23" t="s">
        <v>24</v>
      </c>
      <c r="B655" s="3" t="s">
        <v>12</v>
      </c>
      <c r="C655" s="3" t="s">
        <v>1499</v>
      </c>
      <c r="D655" s="3" t="s">
        <v>1504</v>
      </c>
      <c r="E655" s="12" t="s">
        <v>1503</v>
      </c>
      <c r="F655" s="3" t="s">
        <v>20</v>
      </c>
      <c r="G655" s="105">
        <v>176</v>
      </c>
      <c r="H655" s="30"/>
    </row>
    <row r="656" spans="1:9" ht="38.25" x14ac:dyDescent="0.2">
      <c r="A656" s="6" t="s">
        <v>24</v>
      </c>
      <c r="B656" s="60" t="s">
        <v>12</v>
      </c>
      <c r="C656" s="61" t="s">
        <v>24</v>
      </c>
      <c r="D656" s="61" t="s">
        <v>1500</v>
      </c>
      <c r="E656" s="62" t="s">
        <v>1502</v>
      </c>
      <c r="F656" s="60" t="s">
        <v>1501</v>
      </c>
      <c r="G656" s="106">
        <v>209</v>
      </c>
      <c r="H656" s="32">
        <f>SUM(G655:G656)</f>
        <v>385</v>
      </c>
    </row>
    <row r="658" spans="6:9" x14ac:dyDescent="0.2">
      <c r="F658" s="100" t="s">
        <v>2264</v>
      </c>
      <c r="G658" s="33">
        <f>SUBTOTAL(9,G2:G656)</f>
        <v>118548</v>
      </c>
      <c r="I658" s="104"/>
    </row>
    <row r="659" spans="6:9" x14ac:dyDescent="0.2">
      <c r="G659" s="25"/>
    </row>
    <row r="660" spans="6:9" x14ac:dyDescent="0.2">
      <c r="G660" s="31"/>
    </row>
  </sheetData>
  <autoFilter ref="A1:H656"/>
  <phoneticPr fontId="7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9" scale="85" orientation="landscape" r:id="rId1"/>
  <headerFooter alignWithMargins="0">
    <oddHeader>&amp;C&amp;"Arial,Tučné"Program Podpora obnovy kulturních památek prostřednictvím ORP 2021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Rok 2021</vt:lpstr>
      <vt:lpstr>'Rok 2021'!_GoBack</vt:lpstr>
      <vt:lpstr>'Rok 2021'!_Hlk67665091</vt:lpstr>
      <vt:lpstr>'Rok 2021'!Názvy_tisku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Srb</dc:creator>
  <cp:lastModifiedBy>Srb Tomáš</cp:lastModifiedBy>
  <cp:lastPrinted>2021-06-02T07:19:58Z</cp:lastPrinted>
  <dcterms:created xsi:type="dcterms:W3CDTF">2013-02-25T14:56:31Z</dcterms:created>
  <dcterms:modified xsi:type="dcterms:W3CDTF">2021-06-07T09:08:34Z</dcterms:modified>
</cp:coreProperties>
</file>