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9440" windowHeight="12285"/>
  </bookViews>
  <sheets>
    <sheet name="výsledky klasická hudba 2020" sheetId="4" r:id="rId1"/>
    <sheet name="slovní hodnocení klasická hudba" sheetId="5" r:id="rId2"/>
  </sheets>
  <definedNames>
    <definedName name="_Hlk23535859" localSheetId="0">'výsledky klasická hudba 2020'!$A$161</definedName>
  </definedNames>
  <calcPr calcId="145621"/>
</workbook>
</file>

<file path=xl/calcChain.xml><?xml version="1.0" encoding="utf-8"?>
<calcChain xmlns="http://schemas.openxmlformats.org/spreadsheetml/2006/main">
  <c r="J241" i="4" l="1"/>
  <c r="J230" i="4"/>
  <c r="J224" i="4"/>
  <c r="J211" i="4"/>
  <c r="J196" i="4"/>
  <c r="J188" i="4"/>
  <c r="J179" i="4"/>
  <c r="J135" i="4"/>
  <c r="J126" i="4" l="1"/>
  <c r="J105" i="4"/>
  <c r="J88" i="4"/>
  <c r="J67" i="4"/>
  <c r="J243" i="4" l="1"/>
</calcChain>
</file>

<file path=xl/sharedStrings.xml><?xml version="1.0" encoding="utf-8"?>
<sst xmlns="http://schemas.openxmlformats.org/spreadsheetml/2006/main" count="1669" uniqueCount="621">
  <si>
    <t>ARBOR - spolek pro duchovní kulturu</t>
  </si>
  <si>
    <t>spolek</t>
  </si>
  <si>
    <t>Český spolek dvouplátkových nástrojů</t>
  </si>
  <si>
    <t>s.r.o.</t>
  </si>
  <si>
    <t>o.p.s.</t>
  </si>
  <si>
    <t>Spolek Philokallia</t>
  </si>
  <si>
    <t>Mezinárodní festival pravoslavné hudby Archaion Kallos</t>
  </si>
  <si>
    <t xml:space="preserve">Spolek </t>
  </si>
  <si>
    <t>Ensemble Inégal</t>
  </si>
  <si>
    <t>Ing. Tomáš Janeček NIBIRU</t>
  </si>
  <si>
    <t>Klub moravských skladatelů, z. s.</t>
  </si>
  <si>
    <t>Český varhanní festival</t>
  </si>
  <si>
    <t>Akademie múzických umění v Praze</t>
  </si>
  <si>
    <t>AuraMusica</t>
  </si>
  <si>
    <t>C.E.M.A. - Central European Music Agency</t>
  </si>
  <si>
    <t>časopis Harmonie</t>
  </si>
  <si>
    <t>SUPRAPHON</t>
  </si>
  <si>
    <t>Česká společnost pro hudební vědu, z. s. (ČSHV)</t>
  </si>
  <si>
    <t>Muzikologické fórum - hudebněvědné periodikum ČSHV</t>
  </si>
  <si>
    <t>Mezinárodní výroční konference ČSHV</t>
  </si>
  <si>
    <t>Česká hudební společnost - Spolek přátel krásných umění</t>
  </si>
  <si>
    <t>Hudební informační středisko</t>
  </si>
  <si>
    <t>Mezinárodní hudební festival Petra Dvorského</t>
  </si>
  <si>
    <t>Severočeská filharmonie Teplice</t>
  </si>
  <si>
    <t>Filharmonie Brno, příspěvková organizace</t>
  </si>
  <si>
    <t>Expozice nové hudby</t>
  </si>
  <si>
    <t>Velikonoční festival duchovní hudby</t>
  </si>
  <si>
    <t xml:space="preserve">FILHARMONIE Hradec Králové </t>
  </si>
  <si>
    <t>Janáčkův máj</t>
  </si>
  <si>
    <t>Generace - mezinárodní soutěž skladatelů do 30 let</t>
  </si>
  <si>
    <t>MUSICA Holešov, z. s.</t>
  </si>
  <si>
    <t>Společnost Hudební rozhledy</t>
  </si>
  <si>
    <t>Vydávání měsíčníku HUDEBNÍ ROZHLEDY</t>
  </si>
  <si>
    <t>Doc. Igor Františák, Ph.D.</t>
  </si>
  <si>
    <t>Jan Rybář</t>
  </si>
  <si>
    <t>PO</t>
  </si>
  <si>
    <t>nadace, nadační fond</t>
  </si>
  <si>
    <t>Kontinuální činnost Kühnova dětského sboru</t>
  </si>
  <si>
    <t>Kühnův smíšený sbor</t>
  </si>
  <si>
    <t>LOTOS</t>
  </si>
  <si>
    <t>Mezinárodní hudební festival J. C. F. Fischera</t>
  </si>
  <si>
    <t xml:space="preserve">Lichtzwang, z. s. </t>
  </si>
  <si>
    <t>Tylův dům</t>
  </si>
  <si>
    <t>Česká kytarová společnost, z. s.</t>
  </si>
  <si>
    <t>Janáčkova akademie múzických umění v Brně</t>
  </si>
  <si>
    <t>Národní divadlo Brno</t>
  </si>
  <si>
    <t>Opera Plus</t>
  </si>
  <si>
    <t>Opus musicum</t>
  </si>
  <si>
    <t>Ostravské centrum nové hudby (OCNH)</t>
  </si>
  <si>
    <t>MUSICA VIVA</t>
  </si>
  <si>
    <t>Podzimní festival duchovní hudby</t>
  </si>
  <si>
    <t>Procházky uměním, z. s.</t>
  </si>
  <si>
    <t>Psalterium</t>
  </si>
  <si>
    <t>Časopis Psalterium folia – revue pro duchovní hudbu</t>
  </si>
  <si>
    <t>Sdružení Q</t>
  </si>
  <si>
    <t>Plzeňská filharmonie, o. p. s.</t>
  </si>
  <si>
    <t>Společnost pro starou hudbu (ČR)</t>
  </si>
  <si>
    <t>STAMIC CREATIVE</t>
  </si>
  <si>
    <t>Mezinárodní festival komorní hudby EuroArt Praha</t>
  </si>
  <si>
    <t>Společnost Zdeňka Fibicha, z. s.</t>
  </si>
  <si>
    <t>Tomáš Hanzlík</t>
  </si>
  <si>
    <t>Czech Ensemble Baroque, z.s.</t>
  </si>
  <si>
    <t>webový portál www.casopisharmonie.cz</t>
  </si>
  <si>
    <t>àTRIUM, z. s.</t>
  </si>
  <si>
    <t>Nadace pro dějiny kultury ve střední Evropě</t>
  </si>
  <si>
    <t>NÁZEV ŽADATELE</t>
  </si>
  <si>
    <t>NÁZEV PROJEKTU</t>
  </si>
  <si>
    <t>právní subj.</t>
  </si>
  <si>
    <t>o. p. s.</t>
  </si>
  <si>
    <t>VŠ</t>
  </si>
  <si>
    <t>s. r. o.</t>
  </si>
  <si>
    <t>Náklady</t>
  </si>
  <si>
    <t>Umělecká beseda</t>
  </si>
  <si>
    <t>ARS/KONCERT, spol. s r. o.</t>
  </si>
  <si>
    <t>BAROCCO SEMPRE GIOVANE, o. p. s.</t>
  </si>
  <si>
    <t>Collegium Marianum - Týnská škola, s. r. o.</t>
  </si>
  <si>
    <t>Festum Organi, z. s.</t>
  </si>
  <si>
    <t>Kulturní Jižní Město, o. p. s.</t>
  </si>
  <si>
    <t>MusicOlomouc</t>
  </si>
  <si>
    <t>Společnost pro duchovní hudbu, z. s.</t>
  </si>
  <si>
    <t>Umělecká iniciativa Kroměříž, z. s.</t>
  </si>
  <si>
    <t xml:space="preserve">KONVERGENCE, z. s. </t>
  </si>
  <si>
    <t>108 Hz, z. s.</t>
  </si>
  <si>
    <t>Centrum barokní kultury, z. s.</t>
  </si>
  <si>
    <t>Collegium 1704, o. p. s.</t>
  </si>
  <si>
    <t>Czech Ensemble Baroque, z. s.</t>
  </si>
  <si>
    <t xml:space="preserve">Mužské vokální kvarteto Q VOX, z. s. </t>
  </si>
  <si>
    <t>Musica Florea, z. s.</t>
  </si>
  <si>
    <t>Mezinárodní pěvecké centrum Antonína Dvořáka, o. p. s.</t>
  </si>
  <si>
    <t>PKF – Prague Philharmonia</t>
  </si>
  <si>
    <t>Pražské jaro, o. p. s.</t>
  </si>
  <si>
    <t>Muzikus, s. r. o.</t>
  </si>
  <si>
    <t xml:space="preserve">Katalogizace článků a recenzí hudby B. Martinů a zpřístupnění těchto informací on-line </t>
  </si>
  <si>
    <t>Institut Bohuslava Martinů, o. p. s.</t>
  </si>
  <si>
    <t>1. Hudební festivaly</t>
  </si>
  <si>
    <t xml:space="preserve">2. Koncertní akce v oblasti soudobé hudby </t>
  </si>
  <si>
    <t xml:space="preserve">3. Koncertní akce v oblasti historicky poučené interpretace staré hudby </t>
  </si>
  <si>
    <r>
      <rPr>
        <b/>
        <sz val="11"/>
        <color theme="1"/>
        <rFont val="Calibri"/>
        <family val="2"/>
        <charset val="238"/>
        <scheme val="minor"/>
      </rPr>
      <t>4. Koncertní akce výjimečné dramaturgické objevnosti</t>
    </r>
    <r>
      <rPr>
        <sz val="11"/>
        <color theme="1"/>
        <rFont val="Calibri"/>
        <family val="2"/>
        <charset val="238"/>
        <scheme val="minor"/>
      </rPr>
      <t xml:space="preserve"> </t>
    </r>
  </si>
  <si>
    <t>5. Kontinuální činnost stálých profesionálních souborů</t>
  </si>
  <si>
    <t>6. Tvůrčí dílny, kurzy, soutěže</t>
  </si>
  <si>
    <t>7b. Vydávání hud. edic a publikací</t>
  </si>
  <si>
    <t>8. Odborné periodické publikace</t>
  </si>
  <si>
    <t>9. CD, DVD</t>
  </si>
  <si>
    <t>10. Hudebně informační a dokumentační činnost</t>
  </si>
  <si>
    <t>11. Hudební konference</t>
  </si>
  <si>
    <t>Janáčkova konzervatoř v Ostravě</t>
  </si>
  <si>
    <t>Český rozhlas</t>
  </si>
  <si>
    <t>VVI</t>
  </si>
  <si>
    <t>Mozartova obec v ČR</t>
  </si>
  <si>
    <t>v. v. i.</t>
  </si>
  <si>
    <t>Hudební informační středisko - dokumentační a informační činnost</t>
  </si>
  <si>
    <t>a. s.</t>
  </si>
  <si>
    <t>fyz. o.</t>
  </si>
  <si>
    <t>Společnost českých skladatelů</t>
  </si>
  <si>
    <t>Pontes musici</t>
  </si>
  <si>
    <t>z. s.</t>
  </si>
  <si>
    <t>Boh(e)Mus: Informační a dokumentační centrum pro hud. kulturu v českých zemích do roku 1918</t>
  </si>
  <si>
    <t>Plaisirs de Musique</t>
  </si>
  <si>
    <t>KLP  - Koniasch Latin Press</t>
  </si>
  <si>
    <t>7a. Příprava vydání hud. edic a publikací</t>
  </si>
  <si>
    <t>Orchestr Berg, z. s.</t>
  </si>
  <si>
    <t xml:space="preserve">Lázeňská kolonáda Luhačovice </t>
  </si>
  <si>
    <t>Festival Janáček a Luhačovice</t>
  </si>
  <si>
    <t>IRPA</t>
  </si>
  <si>
    <t>Webový portál časopisu Hudební rozhledy</t>
  </si>
  <si>
    <t>Anthonea Musica</t>
  </si>
  <si>
    <t>Contempuls</t>
  </si>
  <si>
    <t>Contempuls, pražský festival soudobé hudby</t>
  </si>
  <si>
    <t>fyz.o.</t>
  </si>
  <si>
    <t>Kytarový festival Mikulov, z. s.</t>
  </si>
  <si>
    <t>Ensemble Damian</t>
  </si>
  <si>
    <t>Hudbaznojmo, z. s.</t>
  </si>
  <si>
    <t>z. ú.</t>
  </si>
  <si>
    <t>Koncerty Diversa</t>
  </si>
  <si>
    <t>Nadační fond VĚČNÁ NADĚJE</t>
  </si>
  <si>
    <t>Spolek Třeboňská nocturna</t>
  </si>
  <si>
    <t>nadace</t>
  </si>
  <si>
    <t>Požad. 2021</t>
  </si>
  <si>
    <t>město Skuteč</t>
  </si>
  <si>
    <t>obec</t>
  </si>
  <si>
    <t>Dvořákovo Příbramsko</t>
  </si>
  <si>
    <t>Czech Music Quarterly</t>
  </si>
  <si>
    <t>OS Mahler 2000, spol. Gustava Mahlera</t>
  </si>
  <si>
    <t>Svátky hudby</t>
  </si>
  <si>
    <t>Theatrum Kuks</t>
  </si>
  <si>
    <t>THEATRUM KUKS. Festival barokního a barokem inspirovaného umění</t>
  </si>
  <si>
    <t>Společnost Fryderyka Chopina</t>
  </si>
  <si>
    <t>Společnost pro elektroakustickou hudbu</t>
  </si>
  <si>
    <t>Broumovská klávesa</t>
  </si>
  <si>
    <t>Za poklady Broumovska</t>
  </si>
  <si>
    <t>Za poklady Broumovska, hudební festival</t>
  </si>
  <si>
    <t>médium veřejné služby</t>
  </si>
  <si>
    <t>Pražský komorní orchestr</t>
  </si>
  <si>
    <t>Cyklus abonentních koncertů PKO</t>
  </si>
  <si>
    <t>Prague Music Performance</t>
  </si>
  <si>
    <t>Collegium Marianum - Týnská škola</t>
  </si>
  <si>
    <t>Nadační fond Věčná naděje</t>
  </si>
  <si>
    <t>Arbos – sdružení pro novou hudbu</t>
  </si>
  <si>
    <t>Česko-francouzská akademie Telč</t>
  </si>
  <si>
    <t>Ateliér 90</t>
  </si>
  <si>
    <t>Hudební salón Café Crème Moniky Knoblochové</t>
  </si>
  <si>
    <t>spolek Philokallia</t>
  </si>
  <si>
    <t>Stivín Quodlibet Systém</t>
  </si>
  <si>
    <t>Jiří Stivín a Collegium Quodlibet, Pocta sv. Cecílii</t>
  </si>
  <si>
    <t>Českolipský komorní cyklus</t>
  </si>
  <si>
    <t>Královédvorský chrámový sbor, z. s.</t>
  </si>
  <si>
    <t>Lichtzwang - koncertní řada pro hudbu 20. a 21. století</t>
  </si>
  <si>
    <t>HUDBA PLUS, z. s.</t>
  </si>
  <si>
    <t>Motus harmonicus</t>
  </si>
  <si>
    <t>Cyklus komorních koncertů</t>
  </si>
  <si>
    <t>KlasikaPlus.cz</t>
  </si>
  <si>
    <t>KlasikaPlus.cz - Portál o klasické hudbě</t>
  </si>
  <si>
    <t>Hudební lahůdky, z. s.</t>
  </si>
  <si>
    <t>Beethovenův Hradec</t>
  </si>
  <si>
    <t>Česká loutnová společnost</t>
  </si>
  <si>
    <t>Rozhovory s loutnou</t>
  </si>
  <si>
    <t>Cimbálová asociace České republiky</t>
  </si>
  <si>
    <t>Nadační fond Festival komorní hudby Český Krumlov</t>
  </si>
  <si>
    <t>Petr Eben - Liturgické zpěvy</t>
  </si>
  <si>
    <t>Moravská filharmonie Olomouc</t>
  </si>
  <si>
    <t>Ensemble 18+</t>
  </si>
  <si>
    <t>Sdružení Karla Ditterse z Dittersdorfu</t>
  </si>
  <si>
    <t>Olomoucké barokní slavnosti</t>
  </si>
  <si>
    <t>Spolek F. L. Věka</t>
  </si>
  <si>
    <t>Jan Dismas Zelenka Missa Sancti Spiritus ZWV 4</t>
  </si>
  <si>
    <t>Chorea Historica</t>
  </si>
  <si>
    <t>Kabinet barokních kuriozit</t>
  </si>
  <si>
    <t>Kulturní Morava</t>
  </si>
  <si>
    <t>Halina Františáková</t>
  </si>
  <si>
    <t xml:space="preserve">Česká společnost Josepha Haydna </t>
  </si>
  <si>
    <t>LVHF (Lednickovaltický hud. festival, z. s.)</t>
  </si>
  <si>
    <t>Nachtigall Artists Management</t>
  </si>
  <si>
    <r>
      <t xml:space="preserve">Požadavek </t>
    </r>
    <r>
      <rPr>
        <b/>
        <sz val="12"/>
        <color theme="1"/>
        <rFont val="Calibri"/>
        <family val="2"/>
        <charset val="238"/>
        <scheme val="minor"/>
      </rPr>
      <t>2020</t>
    </r>
  </si>
  <si>
    <t>Požad. 2022</t>
  </si>
  <si>
    <t>Jihočeský komorní festival</t>
  </si>
  <si>
    <t>Jihočeský komorní festival 2020</t>
  </si>
  <si>
    <t>Pražské klarinetové dny</t>
  </si>
  <si>
    <t>Fórum mladých, člen AHUV</t>
  </si>
  <si>
    <t>Mezinárodní violová soutěž Oskara Nedbala Praha 2020</t>
  </si>
  <si>
    <t>61. CHOPINŮV FESTIVAL 2020</t>
  </si>
  <si>
    <t>Duchovní hudba na Východě a na Západě</t>
  </si>
  <si>
    <t>Olympus Musicus</t>
  </si>
  <si>
    <t>Olympus Musicus International Music Festival 2020  - 9. ročník</t>
  </si>
  <si>
    <t>Jitka Bláhová</t>
  </si>
  <si>
    <t>Šlechtická sídla v souznění…</t>
  </si>
  <si>
    <t>Setkání přátel komorní hudby - mezinár. interpret. kurzy Litomyšl 2020</t>
  </si>
  <si>
    <t>Mezinárodní soutěž Zdeňka Fibicha v interpretaci melodramů</t>
  </si>
  <si>
    <t>Nastudování Fibichovy Hippodamie podle kritické edice libreta</t>
  </si>
  <si>
    <t>Lednicko/Valtický hudební festival 2020</t>
  </si>
  <si>
    <t>Pro Bohemia Ostrava 2020 - 18. ročník mezinárodní interpretační soutěže</t>
  </si>
  <si>
    <t>Mezinárodní hudební festival Kutná Hora 2020 - 13. ročník</t>
  </si>
  <si>
    <t>Třeboňská nocturna 2020</t>
  </si>
  <si>
    <t>56. ročník Hudebního festivalu Ludwiga van Beethovena 2020</t>
  </si>
  <si>
    <t>Po vlastních stopách</t>
  </si>
  <si>
    <t>Tomáškova a Novákova hudební Skuteč 2020 (17. ročník)</t>
  </si>
  <si>
    <t>Beethoven: Klavírní koncert č. 1, op. 15 – knižní faksimile dobového opisu klavírního partu</t>
  </si>
  <si>
    <t>Letní hornové kurzy 2020</t>
  </si>
  <si>
    <t>Zimní abonentní koncerty ABOKO 2020</t>
  </si>
  <si>
    <t>KONVERGENCE - cyklus komorních koncertů 2020</t>
  </si>
  <si>
    <t>Svátky hudby v Praze, Václav Hudeček a jeho hosté</t>
  </si>
  <si>
    <t>Bacha na Mozarta! 2020 - Cyklus staré hudby v Brně a Zlínském kraji</t>
  </si>
  <si>
    <t>Morpheus Art</t>
  </si>
  <si>
    <t>Hudební setkání 9</t>
  </si>
  <si>
    <t>Ústav dějin umění AV ČR</t>
  </si>
  <si>
    <t xml:space="preserve"> Mezinárodní konference "Aktuální otázky mozartovského výzkumu 2020"</t>
  </si>
  <si>
    <t>v.v. i.</t>
  </si>
  <si>
    <t>XXXI. FESTIVAL FORFEST CZECH REPUBLIC 2020</t>
  </si>
  <si>
    <t>Opus organum</t>
  </si>
  <si>
    <t>Silberbauerovo hudební Podyjí (česká část)</t>
  </si>
  <si>
    <t>Břevnovská hudební setkání 2020</t>
  </si>
  <si>
    <t>Harmonia Concertans</t>
  </si>
  <si>
    <t>Händel, Porpora, Caldara, Rinaldi: Giulio Cesare in Egitto - novodobá premiéra barokní opery</t>
  </si>
  <si>
    <t>Francouzsko-česká hudební akademie v Telči</t>
  </si>
  <si>
    <t>Česká kultura</t>
  </si>
  <si>
    <t>Malostranské komorní slavnosti</t>
  </si>
  <si>
    <t>Procházky uměním</t>
  </si>
  <si>
    <t>Mezinárodní hudební soutěž Pražské jaro 2020</t>
  </si>
  <si>
    <t>Festival Věčná naděje: Gustav Mahler a terezínští skladatelé 2020</t>
  </si>
  <si>
    <t>Tři koncerty ku příležitosti Terezínské tryzny</t>
  </si>
  <si>
    <t>52. ročník Hudebního festivalu Antonína Dvořáka Příbram</t>
  </si>
  <si>
    <t>Společnost Zdeňka Fibicha</t>
  </si>
  <si>
    <t>Zdeněk Fibich, profesní podoby skladatele</t>
  </si>
  <si>
    <t>MHF Hudba tisíců Mahler - Jihlava 2020</t>
  </si>
  <si>
    <t>19. ročník mezinárodních kurzů v Ostravě v oboru hra na klarinet a saxofon</t>
  </si>
  <si>
    <t>Společenské centrum Trutnovska pro kulturu a volný čas</t>
  </si>
  <si>
    <t>Trutnovský podzim</t>
  </si>
  <si>
    <t>Q VOX 2020, Šťastné dvojky s Q VOXEM</t>
  </si>
  <si>
    <t>František Běhounek</t>
  </si>
  <si>
    <t>FULGET CAESARIS ASTRUM - ZÁŘÍ CÍSAŘOVA HVĚZDA</t>
  </si>
  <si>
    <t>Za časů "temna"</t>
  </si>
  <si>
    <t>Tóny Chodovské tvrze 2020</t>
  </si>
  <si>
    <t>Festival DNY SOUDOBÉ HUDBY 2020-2022</t>
  </si>
  <si>
    <t>Koncerty jubilantů Společnosti českých skladatelů roku 2020</t>
  </si>
  <si>
    <t>Skladatelé dětem - děti skladatelům roku 2020 (cyklus koncertů SČS + ZUŠ), 14. ročník</t>
  </si>
  <si>
    <t>Opera studio Praha</t>
  </si>
  <si>
    <t>Časoplet - Multužánrové pojetí české historie pro školy a veřejnost</t>
  </si>
  <si>
    <t>Duškova soutěž hudební mládeže ve zpěvu - 40. ročník (15. ročník mezinárodní)</t>
  </si>
  <si>
    <t>Heinrich Sutermeister - Pavouk</t>
  </si>
  <si>
    <t>Třídení 2020</t>
  </si>
  <si>
    <t>Americké jaro</t>
  </si>
  <si>
    <t>Flecha: Ensaladas - první realizace a nahrávka v ČR</t>
  </si>
  <si>
    <t>Vzdělávací programy souboru opery NdB</t>
  </si>
  <si>
    <t>Hudba zemí Koruny české – Kodex Speciálník</t>
  </si>
  <si>
    <t>Letní škola barokní hudby, 18. ročník</t>
  </si>
  <si>
    <t>Barokní podvečery, 20. cyklus koncertů staré hudby</t>
  </si>
  <si>
    <t>Zelenka Festival Praha - Drážďany 2020</t>
  </si>
  <si>
    <t>CD Karel Burian - souborné nahrávky 1906–1913 (3 CD)</t>
  </si>
  <si>
    <t>Michal Švarc</t>
  </si>
  <si>
    <t>Mezinárodní akordeonové dny</t>
  </si>
  <si>
    <t>Český varhanní festival 2020</t>
  </si>
  <si>
    <t>Hudební léto Kuks 2020</t>
  </si>
  <si>
    <t>MgA. Irvin Venyš, PhD.</t>
  </si>
  <si>
    <t>Irvin Epoque II</t>
  </si>
  <si>
    <t>24. Percussion Workshop Trstěnice 2020</t>
  </si>
  <si>
    <t>Úterky Umělecké besedy 2020</t>
  </si>
  <si>
    <t>15. dílna pro nejmladší skladatele</t>
  </si>
  <si>
    <t>Západočeský symfonický orchestr Mariánské Lázně</t>
  </si>
  <si>
    <t>Koncerty k 75. výročí holocaustu a konce druhé světové války</t>
  </si>
  <si>
    <t>Cyklus Q 2020</t>
  </si>
  <si>
    <t>Zelenka Conference Prague 2020</t>
  </si>
  <si>
    <t>Akademie klasické hudby</t>
  </si>
  <si>
    <t>Letní hudební akademie Kroměříž - Orchestrální akademie</t>
  </si>
  <si>
    <t>Ševčíkův institut</t>
  </si>
  <si>
    <t>Festival Otakara Ševčíka 2020</t>
  </si>
  <si>
    <t>Jakub Kydlíček</t>
  </si>
  <si>
    <t>Rejcha jubilující</t>
  </si>
  <si>
    <t>CD Josef Mysliveček - komplet houslových koncertů</t>
  </si>
  <si>
    <t>Berg 2020 - 20. narozeninová sezóna</t>
  </si>
  <si>
    <t>34. Festival komorní hudby</t>
  </si>
  <si>
    <t>Collegium Vocale 1704 - a cappella 2020</t>
  </si>
  <si>
    <t xml:space="preserve">55. Mezinárodní pěvecká soutěž Antonína Dvořáka </t>
  </si>
  <si>
    <t>CD Leoš Janáček - Káťa Kabanová / ČF, Jakub Hrůša</t>
  </si>
  <si>
    <t>42. MEZINÁRODNÍ FESTIVAL PARDUBICKÉ HUDEBNÍ JARO</t>
  </si>
  <si>
    <t>Guitaromanie</t>
  </si>
  <si>
    <t>Prague Guitar Forum</t>
  </si>
  <si>
    <t>Letní slavnosti staré hudby, 21. mezinárodní hudební festival</t>
  </si>
  <si>
    <t xml:space="preserve">25. Mistrovské pěvecké kurzy </t>
  </si>
  <si>
    <t>Koncertní řada souboru MoEns 2020</t>
  </si>
  <si>
    <t>Petr Nekoranec, galakoncert Polná 2020, kraj Vysočina</t>
  </si>
  <si>
    <t>Ensemble Inégal 2020 – 14. abonentní cyklus</t>
  </si>
  <si>
    <t>Časopis Hudební věda</t>
  </si>
  <si>
    <t>MUSICA NOVA 2020</t>
  </si>
  <si>
    <t>HUDBA V SOUVISLOSTECH 2020</t>
  </si>
  <si>
    <t>Mezinárodní kytarová soutěž GUITARTALENT ´20</t>
  </si>
  <si>
    <t>Ing. Katuše Zahradníčková</t>
  </si>
  <si>
    <t>Mekka mladých varhaníků 2020 - varhanní kurzy (Polná, Doubravník, Příbram - Svatá Hora, Kutná Hora)</t>
  </si>
  <si>
    <t>Brněnský varhanní festival 2020</t>
  </si>
  <si>
    <t>28. HAYDNOVY HUDEBNÍ SLAVNOSTI</t>
  </si>
  <si>
    <t>statutární město Opava</t>
  </si>
  <si>
    <t>29. Mezinárodní kytarový festival a kurzy 2020</t>
  </si>
  <si>
    <t>XXXIV. mezinárodní kytarové kurzy s koncerty Mikulov 2020</t>
  </si>
  <si>
    <t>Kurz staré hudby</t>
  </si>
  <si>
    <t>Ing. Daniel Podhradský</t>
  </si>
  <si>
    <t>John Eliot Gardiner: Hudba v nebeském zámku</t>
  </si>
  <si>
    <t>PhDr. František Malý</t>
  </si>
  <si>
    <t>Vánoční pastorely Františka Vocelky</t>
  </si>
  <si>
    <t>Josef Schreier: Missa pastoralis, verze B, kritické vydání</t>
  </si>
  <si>
    <t>Centrum kultury a vzdělávání Blatná</t>
  </si>
  <si>
    <t>Mezinárodní kontrabasová soutěž Františka Simandla - 10. ročník</t>
  </si>
  <si>
    <t>Mikulčické imprese 2020</t>
  </si>
  <si>
    <t>České dvouplátkové sympozium a Interpretační soutěž ČSDN 2020</t>
  </si>
  <si>
    <t>Česká dvouplátková akademie 2020</t>
  </si>
  <si>
    <t>Baroko 2020</t>
  </si>
  <si>
    <t>Cantus Firmus</t>
  </si>
  <si>
    <t>Festival staré hudby Musica ad confluentem 2020</t>
  </si>
  <si>
    <t>Barbara Maria Willi uvádí... XVII. ročník cyklu koncertů staré hudby</t>
  </si>
  <si>
    <t>Premiéry v soudobé hudbě</t>
  </si>
  <si>
    <t>Collegium musicale</t>
  </si>
  <si>
    <t>Mezinárodní letní hudební akademie Kroměříž</t>
  </si>
  <si>
    <t>Musica Florea Bohemia 2020-2022</t>
  </si>
  <si>
    <t>Hudební festival Znojmo 2020</t>
  </si>
  <si>
    <t>MusAcad - Vzdělávací projekty 2020</t>
  </si>
  <si>
    <t>Plaisirs de Musique - koncertní projekty 2020</t>
  </si>
  <si>
    <t>Antonín Dvořák: Symfonie č. 3 / Musica Florea, M. Štryncl (CD)</t>
  </si>
  <si>
    <t>Jan Antonín Losy: Opera Omnia - příprava edice</t>
  </si>
  <si>
    <t>Smetanovské dny 2020</t>
  </si>
  <si>
    <t>Cimbálové kurzy 2020 - XVI. ročník</t>
  </si>
  <si>
    <t>Martinů fest 2020</t>
  </si>
  <si>
    <t>HOST, vydavatelství</t>
  </si>
  <si>
    <t>České vydání publikace Johna Tyrrella: Janacek: Years of a Life Volume 2 (1914-1928): Tsar of the Forests</t>
  </si>
  <si>
    <t>Společnost pro duchovní hudbu</t>
  </si>
  <si>
    <t>Convivium, mezinárodní kurzy duchovní hudby</t>
  </si>
  <si>
    <t xml:space="preserve">Collegium 1704 - sezóna 2020 - Praha </t>
  </si>
  <si>
    <t>Mezinárodní letní škola staré hudby &amp; Hudební Rendez-vous Valtice 2020</t>
  </si>
  <si>
    <t>Roman Janků Management</t>
  </si>
  <si>
    <t>Klášterní hudební slavnosti</t>
  </si>
  <si>
    <t>Ševčíkova Akademie</t>
  </si>
  <si>
    <t>Bach for All - IV. ročník</t>
  </si>
  <si>
    <t>Jakub Jan Ryba: Koncert pro violoncello, Koncert pro lesní roh, Kasace pro orchestr</t>
  </si>
  <si>
    <t>Mezinárodní soutěž Leoše Janáčka v Brně 2020</t>
  </si>
  <si>
    <t>Ostravské centrum nové hudby</t>
  </si>
  <si>
    <t>NODO 2020: New Opera Days Ostrava / Dny nové opery Ostrava</t>
  </si>
  <si>
    <t>XXVIII. ročník Mezinárodního hudebního festivalu Karla Ditterse z Dittersdorfu</t>
  </si>
  <si>
    <t>Zlatá Pecka</t>
  </si>
  <si>
    <t>Hudební festival Zlatá Pecka</t>
  </si>
  <si>
    <t>Opus musicum - hudební revue 2020</t>
  </si>
  <si>
    <t>Mezinárodní varhanní festival Olomouc 2020</t>
  </si>
  <si>
    <t>Chermon</t>
  </si>
  <si>
    <t>Labyrint</t>
  </si>
  <si>
    <t>Hausopera</t>
  </si>
  <si>
    <t>Trilogie pro Město</t>
  </si>
  <si>
    <t>Festival Jakuba Jana Ryby 2020</t>
  </si>
  <si>
    <t>MUSICA Holešov - Hudební událost  2020</t>
  </si>
  <si>
    <t>HUDEBNÍ FÓRUM HRADEC KRÁLOVÉ 2020</t>
  </si>
  <si>
    <t>Svatováclavské slavnosti 2020 (29. roč.)</t>
  </si>
  <si>
    <t>Mgr. Eva Doušová, Ph.D.</t>
  </si>
  <si>
    <t>Česká klavírní moderna dětem</t>
  </si>
  <si>
    <t>Česká národní skupina IAML</t>
  </si>
  <si>
    <t>Doprovodné programy pro účastníky mezinárodního kongresu IAML 2020</t>
  </si>
  <si>
    <t>Alberik Mazák (1609-1661)</t>
  </si>
  <si>
    <t>Victoria</t>
  </si>
  <si>
    <t>Musica Florea</t>
  </si>
  <si>
    <t>Kühnův dětský sbor</t>
  </si>
  <si>
    <t xml:space="preserve">Ensemble Opera Diversa                                                                              </t>
  </si>
  <si>
    <t>Česká píseň Plzeň</t>
  </si>
  <si>
    <t>Plzeňský podzim</t>
  </si>
  <si>
    <t>MusicOlomouc 2020 "SCHNEE?..."</t>
  </si>
  <si>
    <t>58. Beethovenův Hradec - mezinárodní interpretační soutěž</t>
  </si>
  <si>
    <t>Festival F. L. Věka 2020</t>
  </si>
  <si>
    <t>Zásadní Lang: Hudba dneška v Centru současného umění DOX</t>
  </si>
  <si>
    <t>Celoroční činnost spolku Ensemble Damian 2020</t>
  </si>
  <si>
    <t>Janáčkova filharmonie Ostrava</t>
  </si>
  <si>
    <t>Mezinárodní orchestrální akademie Janáčkovy filharmonie Ostrava</t>
  </si>
  <si>
    <t>Koncertní činnost BCO – BRNO CONTEMPORARY ORCHESTRA v roce 2020</t>
  </si>
  <si>
    <t>Dvořákova Olomouc 2020</t>
  </si>
  <si>
    <t>Conventus quatuor</t>
  </si>
  <si>
    <t>Klavírní festival Rudolfa Firkušného 2020, 2021, 2022</t>
  </si>
  <si>
    <t>Ludmila Šmídová /ed.): Antonín Dvořák: Koncert pro klavír a orchestr, op. 33. Raná verze. Kritická edice</t>
  </si>
  <si>
    <t>Helena Spurná - Brian S. Locke (eds.): Avant-garde Opera in Interwar Czechoslovakia</t>
  </si>
  <si>
    <t>Mezinárodní vědecké symposium Carl Luython 1620-2020</t>
  </si>
  <si>
    <t>Clavibus unitis (2020-2022)</t>
  </si>
  <si>
    <t>Petr Daněk: Dvojsborová moteta rudolfinské Prahy</t>
  </si>
  <si>
    <t>Akademie komorní hudby</t>
  </si>
  <si>
    <t>Tajemství varhanních tónů - audioviz. projekt (J. Tůma hraje a komentuje varh. skladby J.S.Bacha na varhanách ... v Příbrami)</t>
  </si>
  <si>
    <t>2. ročník festivalu Lebendes Grenzland - Živé pohraničí</t>
  </si>
  <si>
    <t>Victoria Ensemble, celoroční činnost 2020</t>
  </si>
  <si>
    <t>Body</t>
  </si>
  <si>
    <t>C</t>
  </si>
  <si>
    <t>A</t>
  </si>
  <si>
    <t>B</t>
  </si>
  <si>
    <t>D</t>
  </si>
  <si>
    <t>Body  rozpočet (A, B, C, D)</t>
  </si>
  <si>
    <t xml:space="preserve"> KA - Klasická hudba 2020</t>
  </si>
  <si>
    <t>Rozděleno</t>
  </si>
  <si>
    <t>Reichenauer znovuobjevený</t>
  </si>
  <si>
    <t>Mezinárodní klavírní soutěž Broumovská klávesa</t>
  </si>
  <si>
    <t>Orchestrární kurzy PKF – Prague Philharmonia</t>
  </si>
  <si>
    <t>Dotace
2020</t>
  </si>
  <si>
    <t>žádost stažena</t>
  </si>
  <si>
    <t>21. Mezinárodní varhanní soutěž Petra Ebena 2020</t>
  </si>
  <si>
    <t>Klasická hudba KA 2020</t>
  </si>
  <si>
    <t>slovní hodnocení projektu</t>
  </si>
  <si>
    <t xml:space="preserve">Tradiční festival evropského rozměru s vyhraněnou a velmi nápaditou dramaturgií. Festival má vysokou uměleckou a společenskou úroveň, je produkčně velice dobře zvládnut.Vysoká schopnost kooperace s ambasádami a zahraničními subjekty. Dobře zpracovaná propagace. </t>
  </si>
  <si>
    <t>Vysoce sofistikovaný projekt určený vyspělému koncertnímu publiku, které ovšem festival nachází. Zjímavá dramaturgie a celková koncepce a velmi kvalitní doprovodný program.</t>
  </si>
  <si>
    <t xml:space="preserve">Za dobu své existence se festival jasně vyprofiloval a patří dnes ve své oblasti k předním nositelům současné tvorby. Dobře a citlivě kombinuje tvorbu českou a zahraniční, dobře spolupracuje s médií a míří na jasnou cílovou supinu. Pracuje s velmi reálný rozpočtem. </t>
  </si>
  <si>
    <t>Svatováclavský festival již 29 let naplňuje své poslání, kterým je představovat umění duchovních kultur, které historicky utvářejí a ovlivňují kulturní život v Praze a prezentovat umění s duchovním kontextem, napříč žánry a kulturami, ve vysoké interpretační kvalitě. Kromě vysokého standardu uváděných koncertů a interpretační kvality oceňuje komise mnohovrstevnatost programu s řadou živých a fungujících doprovodných akcí. Zárukou udržitelnosti festivalu je též stálá podpora hl. m. Prahy.</t>
  </si>
  <si>
    <t xml:space="preserve">Festival nabízí velice promyšlený program a hledá zajímavé (liturgické) tituly související se svým programovým zaměřením. Vysoce pozitivní je skutečnost objednávek nových děl, která na festivalu v premiérách zaznívají. V oblasti interpretační představuje festival vysoku kvalitu a pro realizaci koncertů vybírá adekvátní a zajímavé interiéry. </t>
  </si>
  <si>
    <t>Festival odvádí již 28 let záslužnou práci. Každoročně vynáší na světlo některé z děl Karla Ditterse, významné osobnosti Slezka 18. století.  Festival vyhledává, oživuje a provádí jeho zapomenutá nebo polozapomenutá díla, často v novodobých premiérách. Také ostatní program je kvalitní a obohacuje pohraničí - od Bílé  Vody u  polských hranic až po  Bělou pod Pradědem na úpatí Jeseníků. Komise ocenila také detailně zpracovaný program příštího ročníku festivalu.</t>
  </si>
  <si>
    <t>Chopinův festival je dobrou ukázkou toho, že nejen v metropolích lze pořádat dobře vyprofilovanou a mimořádně kvalitně umělecky obsazenou mezinárodní hudební přehlídku. Chopinův festival má tradici (60 let existence), charakter, kontinuitu, ale i šťastnou ruku při výběru účinkujících. Program má tradičně vysoký standard, který je ozdoben účastí mezinárodních hvězd formátu F. P. Zimmermanna, Rafala Blechacze, Johna Lilla a dalších. Komise ocenila, že žádost je precizně zpracována, a to včetně detailního programu.</t>
  </si>
  <si>
    <t>Podzimní klavírní festival je mladším, podzimním festivalovým počinem MHF Pražské jaro, jehož renomé je samo o sobě garancí vysoké umělecké i pořadatelské kvality. Navzdory tomu neobsahuje žádost detailnější programy zamýšlených 5 koncertů, ale pouze výčet uvažovaných jmen umělců a jejich životopisy. Klavírní recitály mají potenciál přilákat početné a movitější publikum a mají potenciál pokrýt přímé náklady výnosy z tržby ze vstupného. Z tohoto pohledu se jeví požadavek na podporu jako mírně nadhodnocený.</t>
  </si>
  <si>
    <t>Originální program nabízející českým posluchačům, a to i rozhlasovým (ČR Vltava), aktuální informaci o zahraniční symfonické a koncertantní tvorbě. Je výborné, že festival neusnul na vavřínech a hledá stále zajímavé a nosné tituly. Ty zaznívají ve vynikajících interpretacích. Festival ve svém zaměření snese přísná evropská měřítka.</t>
  </si>
  <si>
    <t xml:space="preserve">52. ročník etablovaného a respektovaného festivalu s přiměřeným požadavkem vůči MK ČR, které by v tomto případě nemělo zůstat stranou
</t>
  </si>
  <si>
    <t xml:space="preserve">Sníh jako téma 12. ročníku festivalu nové či soudobé hudby se jeví jako vpravdě neotřelý podnět. Jde nesporně o jeden z našich nejzajímavějších festivalů nové hudby, který si v rámci podpory nové tvorby a moderního pohledu na klasickou hudbu i její interdisciplinární vazby  zaslouží pozornost MK. Výše požadované spoluúčasti státu je poměrně vysoká, ale u tohoto typu hudby pochopitelná.  </t>
  </si>
  <si>
    <t>NODO /Dny nové opery Ostrava (New Opera Days Ostrava) je v české hudební kultuře jediný festival soudobé opery a hudebního divadla avantgardní a experimentální povahy. Festival má významný mezinárodní přesah. Jeho úloha je proto nezastupitelná a zaslouží si prioritní pozornost všech, kteří mohou páté konání festivalového bienále podpořit v čele s MK ČR.</t>
  </si>
  <si>
    <t>K přednostem projektu patří skutečnost, že se festival neomezuje jen na Kroměříž, že má i mezinárodní rozměr a silně se věnuje nové tvorbě, a to v jejích nejrůznějších podobách. Rozpočet je vyvážený a zdůvodnitelný. Určité chyby naznačují, že žadatelé zpracovávají své žádosti o další ročník dotace s jistou ledabylostí. Zřejmě z dřívějšího ročníku převedli text „The Festival is organized […] under the personal auspices of Minister of Culture of the Czech Republic Mgr. Daniel Herman“, který od 2018 už ministrem není. V textu jsou nejen četné jazykové chyby, ale i chyby věcné. Nepochopitelné je zařazení přednášky nemuzikologa  „Dr. Marka Pavky o současné hudbě a problematice jejího aktivního poslechu“.</t>
  </si>
  <si>
    <t xml:space="preserve">Hudební festival využívá maximálně možností města Znojma, které se po dobu konání festivalu stává jeho logickou a samozřejmou součástí. To se promítá i do celkové dramaturgie festivalu, která staví na premiéře velkého scénického díla a je doplněna dalšími hudebními produkcemi. Zajímavostí a přínosem festivalu je i mix tzv. poučené a "běžné - moderní" interpretace.  </t>
  </si>
  <si>
    <t>Festival je nejdůležitější kulturní událostí v oboru výkonného umění v Kutné Hoře a zcela nesporně přispívá na velmi solidní umělecké i programové úrovni k žádoucímu oživení a sebevědomí jednoho z nejvýznamnějších historických měst republiky se statutem UNESCO, které je nezaslouženě ve stínu jiných historických měst zejména blízké Prahy jako historického „supercentra“. Festival nabízí portréty řady zajímavých osobností a dobré programy. Garantem a účinkujícím průvodcem koncertů je populární violoncellista Jiří Bárta. Festival si zaslouží přiměřenou pozornost MK ČR právě s ohledem na kvalitní přínos k životu města, jehož historický a památkový význam překračuje hranice regionu i státu.</t>
  </si>
  <si>
    <t xml:space="preserve">Čtyři koncerty projektu jsou pro daný účel vhodně typově rozlišeny. Všechny soubory ovšem hrají jen svůj běžný repertoár. „Popis projektu“ je sestaven z jinde uplatněných textů, a to i zcela nevhodných (Např.: „Tento flétnový džentlmen řešil  […] nepřehlednou situaci přímým tahem na flétnu, a byl z toho gól!“).  Jako disproporční se jeví honorář koncertu dvou pěvců, u kterého není ani uvedeno, kdo je bude doprovázet. </t>
  </si>
  <si>
    <t xml:space="preserve">Známý a respektovaný festival, o který již řadu let pečuje paní Dobromila Hamplová. Program festivalu je tradičně zajímavý se zařazením opomíjených titulů a podílem hudby moderní, výběr hostujících účast umělců je reprezentativní.
V linii statutární město, kraj, stát se jeví požadavek vůči MK ČR jako poměrně vysoký (40 %)
</t>
  </si>
  <si>
    <t>Unikátní festival, který se stal již tradiční (11. ročník) a u nás ojedinělou přehlídkou pravoslavné hudby. V šesti koncertech prezentuje kvalitní a poutavě pojednaný výběr hudby východního křesťanství, v kvalitní interpretaci, s domácími ale i nevšedními zahraničními hosty ze zemí pravoslaví. Dramaturgie představuje vyvážený, promyšlený a jasně vyprofilovaný program, jenž je umocněn doprovodným programem, přednášky, projekce, výstava...), a je v žádosti do detailu rozveden.</t>
  </si>
  <si>
    <t>Theatrum Kuks je kypícím festivalem "barokních tvarů", který v unikátních Šporkových lázních Kuks a okolí realizuje multižánrový a multidisciplinární festival. Samotná žádost vykazuje jistou rozevlátost,  ač překypuje nápady a náměty, zdají se být spíše než detailním programem jakýmsi programovým menu možností, ze kterého tvůrci festivalu teprve dotvoří finální tvar. Žadatel nicméně dlouhodobě a úspěšně naplňujě své poslání. Vzhledem k ohlasům a úrovni minulých ročníků nelze ani letos pochybovat o oprávněnosti podpory MK ČR.</t>
  </si>
  <si>
    <t xml:space="preserve">Příhraniční festival v prostorách unikátního broumovského kláštera, který má v daném regionu zásadní postavení, má význam pro oživení této oblasti. Proto je škoda, že dramaturgie festivalu je nevyvážená, od vynikajících a objevných koncertů po koncerty turistické dramaturgie (v rámci jednoho koncertu „G. F. Haendel: Lascia chio pianga“, Dvořák: Cikánské písně, „Verdi Rodrigo/Eboli“…). Formulačně je text projektu odbytý. V rozpočtu festivalu by měly být v rubrice „umělecké soubory“ údaje specifikovány, nestačí sumarizující celková částka. </t>
  </si>
  <si>
    <t xml:space="preserve">Festival s dlouholetou tradicí, který po loňském ročníku opět nabral dech a připavil velmi kvalitní program v podání výborných interpretů. Lze uvítat snahu po tématičnosti - programové vyhraněnosti jednotlivých koncertů včetně uvedení opery pro dětské posluchače. Vysoce je třeba rovněž hodnotit skladatelskou soutěž, kterou festival pořádá a doprovodné aktivity (benefiční koncert atp.). </t>
  </si>
  <si>
    <t>Monotematický festival s jasným a cíleně dlouhodobě budovaným programem, jehož realizace je na velmi vysoké profesionální úrovni.Zahraniční přesah a velká mediální pozornost jsou jednoznačným přínosem pro české hudební umění.</t>
  </si>
  <si>
    <t xml:space="preserve">5. ročník je již festivalem velmi dobré úrovně s etablovanými protagonisty, který se i v malém formátu snaží profesionálně dosáhnout svého cíle - vnášet živé umění do historicky a architektonicky jedinečného prostoru. I přes velmi dobrý program a účast řady zajímavých osobností lze nadregionální význam nacházet spíše v kontextu nadějného vývoje česko-liechtensteinských vztahů, k jejichž zmírnění festival přispívá a v programu je reflektuje. Účast státu prostřednictvím MK ČR je tudíž vhodná, protože jde o pozitivní kamínek do mozaiky složitého sporu, v němž má český stát v návaznosti na československý od roku 1945 máslo na hlavě.  </t>
  </si>
  <si>
    <t>Mahlerovský festival je za 19 let své existence zavedeným projektem v Jihlavě a okolí, který se inspiruje vazbami Gustava Mahlera na české prostředí. Vedle děl Gustava Mahlera uvádí každoročně také znovuobjevená díla, jako je v roce 2020 Koželuhova kantáta La Galatea. Festival dává příležitosti také vítězům soutěží (Pražské jaro, pěvecká soutěž A. D.) a je úspěšně multizdrojově financován (Kraj Vysočina, město Jihlava), což je zárukou udržitelnosti festivalu. Festival si drží svůj standard a zaslouží podporu MK ČR.</t>
  </si>
  <si>
    <t>U festivalu lze konstatovat proti minulým ročníkům výrazný posun v oblasti celkového profesionálního zabezpečení, programové nápně a interpretačního zázemí. Festival věnuje pozornost i mimopražským aktivitám  a má zajímavý a kvalitní doprovodný program.</t>
  </si>
  <si>
    <t>Smetanovské dny jsou dobrou ukázkou toho, že hudební festival pořádaný symfonickým orchestrem nemusí působit jako účelová extenze sezóny, nýbrž jako svébytná hudební přehlídka s myšlenkou, kvalitní dramaturgií i uměleckým obsazením. V programu vyniká kvalitně obsazené kompletní provedení smyčcových kvartet Beethovenových u příležitosti beethovenovského výročí, ale i ostatní program je kvalitní, žádost dobře a detailně zpracována.</t>
  </si>
  <si>
    <t xml:space="preserve">Festival F. L. Věka v Dobrušce prokázal za 10 let své existence životaschopnost i smysluplnost své existence. V méně kulturně zaopatřené oblasti  regionu kolem Dobrušky v podhůří Orlických hor uvádí kvalitní program, který je vyváženým kompromisem umělecké kvality (včetně uvádění soudobých skladatelů) a vkusně volených projektů s potenciálem větší atraktivity pro publikum. Umělecké obsazení je kvalitní, festival zajímavě volí místa konání svých koncertů. Dramaturgie je v žádosti detailně zpracována. </t>
  </si>
  <si>
    <t xml:space="preserve">Tradiční a významný festival, který velmi citlivě reaguje na možnosti a úroveň svých posluchačů ve městě i regionu. Lze zaznamenat postupný progres, a to především v tendenci uvádění tzv. velkých forem (opera). Dramaturgie pracuje s tématickými večery a dle nich vybírá adekvátní a výborné interprety. V rámci danných finančních možností představuje vyváženost programových záměrů a jejich realizace.    </t>
  </si>
  <si>
    <t>40. ročník etablovaného, profesionálně vedeného a respektovaného festivalu s komplexní promyšlenou dramaturgií a účastí zajímavých umělců. Součástí festivalu  je řada zajímavých doprovodných akcí včetně 5 koncertů mimo moravskou metropoli.  S ohledem na velmi dobrou pozici v celostátním kontextu si projekt zaslouží účast MK ČR, která posílí předpokládanou zásadní účast města Brna.</t>
  </si>
  <si>
    <t>Festival Baroko již 23. rokem na Olomoucku uvádí barokní a klasicistní repertoár v interpretaci na dobové nástroje v podání specializovaných souborů. Přidanou hodnotou festivalu Baroko jsou nahrávky, které žadatel realizuje a vydává, řada koncertů je zaznamenávána Českým rozhlasem Vltava. Předložená dramaturgie obsahuje okruhy: Kroměřížský archiv s hudbou olomouckých biskupů (Zindel, Nosek), Vídeňské archivy s vazbou na České země (Ferdinad III. Draghi), Češi působící v Paříži (Kohout, Spurný) působí dojmem spíše položkového dramaturgického záměru, než uceleného festivalu, ale žadatel patrně hodlá realizovat výsledný program podle toho, jakou podporu se mu úhrnem podaří získat.</t>
  </si>
  <si>
    <t xml:space="preserve">Festival tvořící menší nezávislý a skromný protipól, ale i pendant k velkému festivalu pořádanému jiným pořadatelem ve stejném městě. Populární pestrost programu za účasti etablovaných umělců. Účast MK ČR s ohledem na přiměřenou výši požadavku je možná. </t>
  </si>
  <si>
    <t>Festival, který již léta si drží vysokou úroveň, a to jak programovou tak interpetační. Je logicky zaměřen na konkrétní cílovou skupinu, pro kterou je ovšem velkým přínosem. Festival má mezinárodní přesah a logickým propojením s interpetačními kurzy vytváří  kvalitu přesahující místo a region jeho konání.</t>
  </si>
  <si>
    <t xml:space="preserve">Solidní malý regionální festival oživující významnou historickou církevní, urbanistickou a architektonickou památku celonárodního významu. Přiměřená účast MK je z tohoto důvodu  žádoucí.  Rozhodující účast kraje by zde měla být povinností. </t>
  </si>
  <si>
    <t xml:space="preserve">Vcelku zajímavý festival pořádaný Moravskou filharmonií, tedy PO. Zaměření na dílo A. Dvořáka, které může u festivalů s obdobnou specializací vést k programové jednostrannosti, je zde zpestřeno účastí uznávaných umělců z ČR i zahraničí. 
Naskýtá se zde klasická otázka festivalových aktivit pořádaných PO jako rozšíření jejich již dosti pestrých a zřizovatelem financovaných aktivit. MK ČR zde může zvážit svůj zájem na dobré nabídce v kulturní a historické metropoli celonárodního významu a připojit se k podporovatelům z veřejného sektoru – městu a kraji. 
</t>
  </si>
  <si>
    <t>Festival není pravým festivalem, ale  projektem, který se snaží oživit varhany  a koncertní umění v místech, kde se většinou běžně koncerty nekonají. Díky této ojedinělé snaze se stává významným nositelem hudební kultury (byť jejího zlomku) mimo hudební a kulturní centra ČR. Díky němu dochází rovněž k zachování či restaurování některých násotrojů.</t>
  </si>
  <si>
    <t xml:space="preserve">Žadatel má dlouhou tradicí pořádání koncertů komorní hudby, včetně hostování takových souborů jako je Hagenovo kvarteto, Dover Quertet nebo Ebene Q,  zve také laureáty mezinárodních soutěží. Je otázka, lze-li celoroční sérii čítající jeden koncert měsíčně s výjimkou prázdnin nazývat festivalem. Přestože cyklus výrazněji nerezonuje mimo svůj obvyklý rámec, jako celoroční série komorních koncertů má své nesporné kvality, přestože slouží hlavně jako podpora pravidelné koncertní činnosti Stamicova kvarteta a příležitost pro jeho zahraniční hosty. </t>
  </si>
  <si>
    <t xml:space="preserve">Festival sestávající z 5 koncertů a navazujících doprovodných akcí – besed a setkání - se hlásí k historicky významnému vztahu Leoše Janáčka k městu Luhačovice. Programy různých hudebních forem jsou zajímavé a budou obohacením kulturního života slavného lázeňského města. Účast MK je vhodná, nicméně projekt jen částečně překračuje regionální význam, což by mělo MK ČR při stanovení míry své podpory zohlednit. </t>
  </si>
  <si>
    <t xml:space="preserve">Festival si klade za cíl trvale připomínat význam hudebních skladatelů Václava Jana Tomáška a Vítězslava Nováka, kteří ve Skutči působili. Jde o zajímavý, dramaturgicky podnětný, v dobrém smyslu slova ale ryze regionální projekt. Částečná podpora možná. 
</t>
  </si>
  <si>
    <t xml:space="preserve">8. ročník festivalu, který má v konkrétním plánu 5 zajímavých programů - projektů, které mohou být přínosem pro náš pohled na tzv. hudbu starou i novou. Jde o projekt, který by mohlo MK podpořit, ovšem v míře nedosahující požadovaných 50 %.   </t>
  </si>
  <si>
    <t>Festival založený na mapování díla varhanáře Josefa Silberbauera. Sympatický projekt vytvářející prostor pro spolupráci profesionálů s amatéry s regionálním přeshraničním přesahem.</t>
  </si>
  <si>
    <t xml:space="preserve">Jde o programově velmi vyhraněný festival pro úzký okruh posluchačů. Nicméně je ve své oblasti přínosem jak pro danou interpretovanou literaturu, tak pro posluchače a celkově pak pro poznání hudební literatury a autorů nepatřících k běžnému koncertníu životu. </t>
  </si>
  <si>
    <t>Beethovenovy Teplice jsou tradičním (56. ročník) a největším festivalem v Ústeckém kraji, své koncerty pořádá v celkem deseti městech ústeckého kraje. Přesto, nebo snad právě proto by si Teplice zasloužily nápaditější, ucelenější festival, zejména v roce 250. výročí Beethovenova narození. Akce působí spíše jako účelový doplněk sezóny Severočeské filharmonie Teplice, než jako skutečná festivalová událost. U většiny zamýšlených koncertů je v žádosti uveden program "v jednání", otazníky nad koncepcí festivalu L. van Beethovena vzbuzuje u grantové komise zařazení koncertů jako je např. koncert Broadway New York meets Broadway Prague.</t>
  </si>
  <si>
    <t xml:space="preserve">U festivalu lze konstatovat proti minulosti pokrok v dramaturgii i v zajištění kvalitních účinkujících. Větší pozornost věnovali pořadatelé rovněž reálnému ukotvení festivalu a - byť s výhradami - jeho celkovému rozpočtu. Lze předpokládat, že, půjde-li festival touto cestou,může se výrazněji na české festivalové scéně vyprofilovat a uplatnit.  </t>
  </si>
  <si>
    <t>Projekt, který přináší do kulturně zapomenutých míst kvalitní interprety a díla. Komise doporučuje podpořit grantem MK ČR.</t>
  </si>
  <si>
    <t>Koncertní sál UFFO nepochybně obohacuje a kultivuje kulturní nabídku Trutnovska i Východních Čech. Zamýšlený program, celkem 6 různorodých koncertů, je popsán zkratkovitě a nepřesvědčil komisi, že se jedná o akce natolik objevné, významné či s přesahem mimo region, že by měly získat podporu ze státního rozpočtu. Další deklarovaný cíl žadatele, totiž vytvořit těleso Trutnovské filhamonie či vzdát poctu trutnovskému rodákovi Lukáši Červenému jsou jistě chvályhodné aktivity, které by se měly ucházet o podporu města, popř. kraje.</t>
  </si>
  <si>
    <t xml:space="preserve">Festival je výraznou hudební a kulturní akcí regionu, kde hraje nezastupitelnu roli.Vzhledem k termínu jeho konání a složení posluchačů balancuje v programové a interpretační úrovni na maximu možného. A tak vedle velmi kvalitních programů a účinkujících se v jeho rámci konají i méně hodnotné a rámec klasické hudby překračující produkce.   </t>
  </si>
  <si>
    <t>Festival Otakara Ševčíka v Horažďovicích si klade za cíl propagovat odkaz Otakara Ševčíka, významného houslisty a pedagoga. V čele mladého festivalu, (letos se uskuteční teprve 2. ročník) stojí mladí umělci, houslista Josef Špaček a cellista Tomáš Jamník. Jejich rukopis i zahraniční zkušenosti jsou patrné na atmosféře i celkovém pojetí - festival je přehlídkou houslového umění, a přitom si zachovává intimně komorní atmosféru. Dramaturgie je koncipována poněkud nepřehledně, jako skrumáž nápadů v nesouladu s následujícím itinerářem.</t>
  </si>
  <si>
    <t xml:space="preserve">Projekt s velkým rozpočtem, pokrývaným nejrůznějšími donátory, je svou strukturou velmi nevyrovnaný. Je založen na popularitě významné pěvkyně a chrudimské rodačky, která dosáhla pozoruhodnou mezinárodní kariéru.Festival vykazuje mnoho různých aktivit, z nichž některé mají pozitivní význam (probouzení zájmu mladých o klasickou hudbu), avšak jeho dramaturgie je hodnotově nevyrovnaná. U mnoha akcí není repertoár dostatečně specifikován. </t>
  </si>
  <si>
    <t xml:space="preserve">Jde o sympatický malý festivalový projekt s běžnou neobjevnou dramaturgií. Na festivalu účinkují pouze čeští interpreti.Význam festivalu je pouze pro danou lokalitu. </t>
  </si>
  <si>
    <t xml:space="preserve">Festival Třeboňská nokturna má v místě konání již víc než patnáctiletou tradici, přestože ani v nadcházejícím ročníku není jeho obsah nadprůměrný.  Dramaturgie přináší celkem šest koncertů spíše lokálního významu, přes šťastný výběr umělců nepřináší nic vysloveně osobitého, snad s výjimkou každoroční pocty Emě Destinnové, která se již stává tradicí (letos s Kateřinou Kněžíkovou a Jihočeskou filharmonií). Komise konstatuje, že žádost neobsahuje konkrétní program jednotlivých koncertů, ale pouze jména vystupujících umělců. </t>
  </si>
  <si>
    <t xml:space="preserve">Festival svým významem, rozsahem, programem ani interprety nepřesahuje místo svého konání, což ovšem neznamená, že tam neplní záslužnou roli. Festival má problematickou dramaturgii a těžko definovatelnou ekonomiku (cena vstupného apod.). </t>
  </si>
  <si>
    <t xml:space="preserve">Cyklus koncertů, připravovaný zapsaným spolkem Procházky uměním violistky Jitky Hosprové, je sérií hudebních pořadů s mluveným slovem, každý z koncertů má svého průvodce a téma. Z pohledu grantové komise nemají tyto koncerty charakter festivalu, od kterého se očekává neopakovatelnost a výjimečnost, ale jsou volným putovním cyklem koncertů probíhajících po dobu devíti měsíců v rozličných koncertních sálech od Prahy až po Plzeň. Svým charakterem se Procházky uměním jeví jako ideální kandidát pro podporu Kraje a zúčastněných měst. Výkonnostní údaje za předchozí ročník vykazují drobné nesrovnalosti v celkové kapacitě prodaných a čestných vstupenek vůči celkové kapacitě. </t>
  </si>
  <si>
    <t>Přestože nelze projektu upřít záslužnou snahu o oživování odlehlejších koutů naší země veskrze kvalitními interprety v zajímavých lokalitách, je charakter festivalu patrně ovlivněn skutečností, že žadatel sám provozuje uměleckou agenturu. Projekt tudíž postrádá atributy festivalové výjimečnosti. Klášterní slavnosti jsou v konkurenci ostatních propracovanějších a osobitějších projektů akcí regionálního významu, která by měla být financována městy, kde se koncerty konají, popř. z krajů, v tomto případě kraje Olomouckého, Moravskoslezského a Pardubického.</t>
  </si>
  <si>
    <t xml:space="preserve">Přestože série uvádí koncerty kvalitních interpretů (Kněžíková, Milan Al Ashab a další), nemá hlubší poslání či charakter nebo dokonce atmosféru skutečné festivalové události, ale spíše běžné koncertní sezóny regionálního významu. Stejný pořadatel žádá o grant ve stejné kapitole (Třeboňská nocturna), kde se případná podpora ze státního rozpočtu jeví smysluplnější. </t>
  </si>
  <si>
    <t xml:space="preserve">Hlavním hybatelem, tváří i duchem Svátků hudby je houslový virtuos Václav Hudeček, jež inspiroval, objevil a odchoval generace houslistů. Právě mladí umělci dostávají v rámci Svátků hudby a v atmosféře domácího muzicírování cenné koncertní příležitosti. Svátky hudby jsou však spíše než festivalem volnou sérií koncertů,  která se stala dobře viditelnou a vyhledávanou akcí v sálech hlavního města. Grantová komise vnímá projekt jako ideálního uchazače pro podporu Magistrátu hl. m. Prahy, městských částí, popř. podporu Státního fondu kultury. </t>
  </si>
  <si>
    <t xml:space="preserve">Festival nepřekračuje svým významem, interpretačním obsazením ani programem rámec, který je dán jeho názvem. Navíc předkládá velmi nepřesvědčivý rozpočet a jeho celkové pojetí je značně problematické.  </t>
  </si>
  <si>
    <t xml:space="preserve">Festival je sotva přínosem i pro region, ve kterém se koná. Má velmi nízký rozpočet a z něj vyplývající nízký finančí požadavek, leč těžko nalézt smysl a poslání tohoto festivalu v celostátním měřítku, když je (navíc)určen velice úzkému okruhu posluhačů. </t>
  </si>
  <si>
    <t>Projekt má nápadně problematické politické vazby, dané už uplatňovanou terminologií o „sudetském území“. I čtenář Wikipedie ví, že „Sudety […] je v češtině nesprávné označení pro ty pohraniční oblasti dnešního Česka, ve kterých od středověku až do roku 1947 převažovalo německé osídlení.“ Při uváděném patronátu Sudetoněmeckého institutu v Řezně zaráží sdělení, že festivalu poskytuje jen hudební materiál ze svého archivu, a to ještě nejmenovaných „sudetoněmeckých“ skladatelů, jak stojí v popisu projektu: „Autor s vazbami na pohraničí (autora a skladbu dodá Sudetendeutsche (!) Musikinstitut).“ Problematický je i nevyvážený rozpočet.</t>
  </si>
  <si>
    <t xml:space="preserve">Zajímavou a sympatickou složkou opakované i vytrvalé snahy o etablování nového velkého festivalu (s již umírněnějším rozpočtem a mírnějším nárokem vůči MK) je pokus najít klíč k oživení tragického místa/města Terezín. Je ovšem otázkou, kolik z dosavadních aktivit festivalu se konalo právě tam a ne v Praze. Jako zásadně sporné  z historického i historicko-muzikologického hlediska časté, dekadentně módní a zde opakované spojování autorů tak rozdílných do společenství tzv. Terezínských autorů, tedy do okruhu, který vytvořil až diktátorský režim a ne autoři sami, tedy do okruhu, který lze také nazvat ghettem. Další velmi spornou věcí je spojování tohoto  okruhu autorů se jménem Gustava Mahlera, který nemá s Terezínem už vůbec  nic společného. To se jeví jako konstrukce či marketingová motivace, která může nehistoricky a konkurenčně poškozovat budování světového povědomí o Gustavu Mahlerovi jako rodákovi z Kaliště a mladíkovi z Jihlavy, rovněž pak škodit tamnímu již etablovanému a odborně vedenému festivalu. 
Obecně nelze nic namítat proti jakékoliv snaze zpřístupňovat, byť i opakovaně (ono objevitelství, které si festival klade za cíl a štít, bylo již z 90 % procent v minulých dekádách realizováno) díla židovských autorů přelomu 19. a 20.  a 1. poloviny 20. století.  
Před MK ČR zde stojí těžká otázka, zda a jak oddělit a případně v rozumné míře podpořit dobrou myšlenku oživení vskutku mrtvého města Terezín (je-li to ovšem v silách i opravdových cílech festivalu), případně i prezentaci oněch Terezínských autorů od dalších částí festivalového projektu, které se i nadále jeví spíše jako festivalový mainstream. 
</t>
  </si>
  <si>
    <t xml:space="preserve">Tradiční pořadatelský formát Jaroslava Svěceného jako ústřední postavy projektu, který lze chápat jako přínos k životu sídlištního celku s nedostatečnou kulturní infrastrukturou. Projekt s účastí řady známých hudebníků je nesporně hodný pozornosti Městské části Praha 11 a pražského magistrátu. Celostátní význam nelze vysledovat, účast MK ČR není namístě. </t>
  </si>
  <si>
    <t>Koncertní minifestival navazující na aktivitu Prague Summer Academy, což se jeví jako převážně komerční letní hudební kurzy pro studenty ze zahraničí. Webové stránky jsou pouze v A a JPN. Jde o 9. ročník, ale festival nese uvedený název až od roku 2018 (aktivity byly zastřešeny novým názvem …). Kurzy se konají převážně v prostorách HAMU a využívají i její ubytovací kapacity.  
Bez podceňování lze konstatovat malý význam festivalu pro českou hudební scénu, a proto podpora ze státního rozpočtu není vhodná.</t>
  </si>
  <si>
    <t>Neurčitě a mlhavě popsaný záměr kulturně či spíše zábavně oživit v žádosti ovšem neuváděná šlechtická sídla bez reálných produkčních náležitostí a fakt. Pokus o popis projektu vykazuje značné jazykové nedostatky. Podobné projekty by měly být vyřazovány již v prvním kole jednání grantové komise nebo ještě před ním.</t>
  </si>
  <si>
    <t>Dramaturgie se plně zaměřuje na 20. tedy jubilejní  sezonu tělesa. Bude provedeno 35 děl současných autorů a koncertní aktivity budou doplněny výstavou, edukativní částí, akcemi pro seniory apod.  Po všech stránkách kvalitně připravená žádost.</t>
  </si>
  <si>
    <t>Zajímavý projekt krátkých oper (do půl hodiny trvání) autorů Medek, Dvořáková, Ivanovič, L. Sommer může přinést zajímavou prezentaci diferentních autorských rukopisů. Po všech stránkách kvalitně připravená žádost. Komise doporučuje projekt podpořit.</t>
  </si>
  <si>
    <t>Tradiční akce v kapli sv.Vavřince. Na dramaturgii komise oceňuje široký stylový záběr zahrnující všechny generace současných tvůrců. Po všech stránkách kvalitně připravená žádost. Komise doporučuje akci podpořit.</t>
  </si>
  <si>
    <t xml:space="preserve">Projekt proběhne v centru současného umění DOX a jde o jakési volné pokračování  obdobných projektů Zásadní Xenakis či Zásadní Feldman.   Dobře připravená žádost s jasnou dramaturgií. Komise doporučuje k finanční podpoře. </t>
  </si>
  <si>
    <t>Tři koncerty souboru MoEns, dnes již v soudobé hudbě etablovaného ansámblu. V dramaturgii řada nových  skladeb (např. Bartoň, Pudlák). Po všech stránkách kvalitně připravená žádost. Komise doporučuje MK projekt finančně podpořit.</t>
  </si>
  <si>
    <t>Zajímavá a pestře prezentovaná  dramaturgie. Tento typ projektu existuje již 5 let a spojuje hudbu se sférou literární, výtvarnou, divadelní či filmovou.  Dobře připravená žádost.</t>
  </si>
  <si>
    <t>Cyklus koncertů systematicky prezentuje současnou tvorbu a dramaturgii obohacuje o činnost rezidenčního autora a rezidenčních interpretů. Jde o 17 koncertů s poměrně nízkou nákladovostí,  mj. s dostupnou cenu vstupenky. Komise doporučuje finančně projekt podpořit.</t>
  </si>
  <si>
    <t xml:space="preserve"> Žádost  o grant sleduje získaní prostředků na organizaci dnes již tradiční akce Dny soudobé hudby. Na tomto koncertním cyklu je každoročně prezentováno několik desítek skladeb českých autorů zejména střední a starší generace. Koncerty  se vyznačují dobrou  návštěvností, např. v loňském roce navštívilo dle údajů žadatele 1200 posluchačů. Dobře připravená žádost.</t>
  </si>
  <si>
    <t>Promyšlená dramaturgie tří koncertů s prezentací řady dnes již „klasiků“ české Musica Nova (Kopelent, Klusák, Kofroň ad.). Zvláště cenné je dramaturgické připomenutí 100 let od narození Z.Vostřáka. Komise doporučuje projekt finančně podpořit.</t>
  </si>
  <si>
    <t xml:space="preserve">Komise oceňuje na dramaturgii velkorysý záběr nabídnout posluchačům řady míst v regionu soudobá díla v kontrastu s romantickým repertoárem. Koncerty proběhnou v Olomouci, Opavě, Zlatých Horách či Bruntále. Zazní skladby současných tvůrců Chaloupka, Keprt, Lukeš, Klusák, Zlámal, Štochl, včetně zajímavé konfrontace romantické mazurky  s pojetím tohoto tance u současných autorů.  Za dobré považuje komise (zvláště pro studenty a mládež obecně) i dostupnou cenu vstupenky. Doporučeno k podpoře. </t>
  </si>
  <si>
    <t>Cyklus koncertů Kühnova dětského sboru navazující na aktivity k 60.výročí sboru v roce 2019. Z pohledu soudobé hudby vcelku tradičnější dramaturgie (L.Fišer, Hurník, Tučapský). Z mladší skladatelské generace budou zastoupeni Jan Kučera a M. O. Štědroň. Každopádně dramaturgie  je řešena tak, aby zaujala širší okruh posluchačů, zvláště  pak dětí a mládeže. Komise doporučuje projekt podpořit.</t>
  </si>
  <si>
    <t>Trochu zčásti tradičněji pojatá dramaturgie BCO (Lutoslawski, Penderecki, Ligeti) v protikladu se soudobou českou tvorbou‚ Novák-Zemek, Dřízal (objednávka skladby) aj. Zajímavá je též prezentace díla původně brněnského autora A. Frieda. žádost připravena dobře. Komise doporučuje projekt podpořit.</t>
  </si>
  <si>
    <t>Projekt provedení tří soudobých skladeb v rámci  koncertního cyklu SOČRu (Štochl, Pärt, Haas i když Haas patří  mezi autory tzv. meziválečné moderny 20. století). Dobře připravená žádost. Komise doporučuje MK projekt finančně podpořit.</t>
  </si>
  <si>
    <t>Cyklus čtyř koncertů mladší skladatelské generační vrstvy (Pálka, Štochl, Lukeš ad.) zaměřující se na iniciaci vzniku nových skladeb pro připravovaný projekt. Dobře připravený projekt s reálným rozpočtem. Komise doporučuje projekt podpořit.</t>
  </si>
  <si>
    <t>Až příliš široký dramaturgický a koncepční záběr akce (4 koncerty,  skladatelská soutěž, workshopy, semináře). Žádost vykazuje nedostatky v rozpočtu, absentuje cena vstupenky na koncerty. Komise nedoporučuje projekt podpořit.</t>
  </si>
  <si>
    <t>Projekt spíše směřuje do oblasti školství , zejména svým zaměřením na integraci studentů Konzervatoře Jana Deyla do realizace. Mladí umělci provedou díla H.Sutermeistera a F.Poulenca. Poměrně vysoká nákladovost projektu. Komise nedoporučuje projekt podpořit.</t>
  </si>
  <si>
    <t>Projekt má příliš omezenou dramaturgii, která nemá širší přesahy. Není důvodu takto koncipované projekty podporovat z finančních prostředků MK ČR.</t>
  </si>
  <si>
    <t>Cyklus koncertů ze skladeb soudobých autorů pro děti a mládež v provedení žáků ZUŠ ev. studentů konzervatoří.   Směřuje jednoznačně do oblasti hudebně pedagogické,  žádost by měla být směřována na MŠMT. Komise nedoporučuje projekt podpořit.</t>
  </si>
  <si>
    <t xml:space="preserve">Projekt staví na náročné a promyšlené dramaturgii kombinující známá díla baroka a klasicismu se skladbami méně známými, díla českých skladatelů jsou konfrontována se skladbami současníků, všechny programy zazní v Praze a v Drážďanech. Páteří projektu jsou velká díla, která ve stejně kvalitním provedení nenabízí jiný domácí soubor.  </t>
  </si>
  <si>
    <t xml:space="preserve">Projekt je zaměřený na vokální hudbu od pozdní renesance po dvacáté století s převahou barokní hudby. Sedm koncertů ve dvou pražských lokacích nabízí zajímavou dramaturgii, která při převaze komorní sborové sazby tvoří protipól k činnosti Collegia 1704 a významně doplňuje pražský kulturní život o díla, která jsou jen zřídka prováděna.  </t>
  </si>
  <si>
    <t>Již 20. ročník Barokních podvečerů nabízí sedm koncertů v Praze. V popředí dramaturgie jsou díla italských skladatelů od 16. do 18. století, není opomenut vztah některých autorů k českým zemím a zazní také hudba jejich českých současníků. Cyklus si udržuje stálou kvalitu dramaturgie i interpretace a stal se vyhledávanou součástí pražského hudebního života.</t>
  </si>
  <si>
    <t>Centrum barokní kultury pořádá v barokním zámeckém divadle v Českém Krumlově dramaturgicky ojedinělá představení v provedení souboru Hof-Musici. Organizačně komplikované provádění historických oper je zde zvládnuto od muzikologické přípravy přes velký podíl prostředků ze vstupného na celkových nákladech až po inscenaci využívající jedinečné možnosti barokní scény</t>
  </si>
  <si>
    <t xml:space="preserve">Projekt nabízí sedm koncertů během tří dnů v zajímavých pražských lokacích. Dramaturgie je každoročně zaměřena na určité téma související s českou hudbou středověku a renesance, tentokrát na významný hudební pramen pražského původu z přelomu 15. a 16 století zvaný Codex Speciálník. Festival významně obohacuje pražský hudební život o hudbu, která se objevuje v koncertních programech jen zřídka.  </t>
  </si>
  <si>
    <t xml:space="preserve">Ambiciózní projekt „Bacha na Mozarta“ nabízí 10 dramaturgicky zajímavých koncertních programů, celkový počet koncertů v Jihomoravském a Zlínském kraji včetně repríz je plánován na 21. Czech Ensemble Baroque je variabilní soubor pracující s hostujícími umělci. Projekt se zaštiťuje jmény významných umělců působících spíše mimo oblast historicky poučené interpretace staré hudby, marketing je do jisté míry nadřazen interpretační stránce. </t>
  </si>
  <si>
    <t xml:space="preserve">Projekt nabízí šest programů, z toho čtyři koncertní a dva scénické, které by měly zaznít na celkem 28 vystoupeních na různých místech v Čechách i na Moravě. Tematický a stylový záběr programů je různorodý, komorní obsazení počítá v několika případech s hostujícími umělci. Programy jsou nastíněny jen ve velmi hrubých rysech, popis je nekonkrétní.   </t>
  </si>
  <si>
    <t xml:space="preserve">Projekt Rozhovory s loutnou nabízí 16 koncertů, během nichž by mělo být uvedeno celkem 11 programů. Náplň je částečně tatáž jako v projektech Plaisirs de Musique a Hudební lahůdky (Mikulčické imprese 2020). Popis není konkrétní, nikde není vysvětleno, proč by měly být podpořeny tytéž programy v rámci různých projektů, pro podporu tedy není dostatečný důvod.  </t>
  </si>
  <si>
    <t xml:space="preserve">Projekt „Mikulčické imprese – hudební archeologie“ si klade za cíl oživení významného archeologického regionu. V plánu je 9 koncertů, některé tituly jsou shodné s projekty Plaisirs de Musique a Rozhovory s loutnou, zčásti jde navíc o programy, které jsou již určitý čas uváděné a nepřinášejí nic nového.    </t>
  </si>
  <si>
    <t xml:space="preserve">Projekt nabízí jeden koncert s hudbou Antonína Rejchy a Josefa Rejchy. Popis projektu se vyznačuje povrchním textem s gramatickými chybami. Náklady na pořízení notového materiálu jsou pravděpodobně nadsazené, rovněž požadovaná výše dotace na jediný koncert (téměř polovina celkových nákladů) je vysoká. </t>
  </si>
  <si>
    <t xml:space="preserve">
Projekt „Kabinet historických kuriozit“ není nový, popisuje představení, které bylo z prostředků MK financováno v roce 2019. Reprízy téhož programu nejsou dostatečným důvodem pro poskytnutí dotace. 
</t>
  </si>
  <si>
    <t xml:space="preserve">Projekt „Harmonia concertans“ nabízí šest koncertů bez konkrétních dat a míst provedení. Mimořádný stylový rozptyl sahá od artušovských legend po barokní oratoria a nové kompozice na stará libreta. Jednotlivé akce jsou honorářově podceněné.  </t>
  </si>
  <si>
    <t>Projekt s vysokým rozpočtem nabízí sedm koncertů s hudbou J. S. Bacha v Praze, část z nich nelze považovat za příklady historicky poučené interpretace. Popis projektu se vyznačuje gramatickými chybami a těžko srozumitelnými formulacemi. Náklady na některé položky (honoráře, propagace) jsou nadsazené, i požadovaná výše dotace (téměř polovina celkových nákladů) je vysoká.</t>
  </si>
  <si>
    <t>Projekt je po všech stránkách amatérský a nepatří do kategorie profesionální hudební kultury ani koncertních akcí vyznačujících se historicky poučenou interpretací staré hudby. Popis je zcela nekonkrétní, není možné ho financovat z prostředků MK.</t>
  </si>
  <si>
    <t>Projekt, který významně obohatí kulturní nabídku místa konání. Svou dramaturgií a výběrem interpretů však překračuje region a bude nejspíš důvodem zájmu i posluchačů z jiných lokalit. Realisticky připravený rozpočet. Komise doporučuje k udělení finanční podpory MK.</t>
  </si>
  <si>
    <t xml:space="preserve">Mimořádně zajímavý projekt s ojedinělou a objevnou dramaturgií. Realisticky připravený rozpočet. Komise doporučuje k udělení finanční podpory MK. </t>
  </si>
  <si>
    <t>Tradiční cyklus staré hudby, který připravuje evropsky respektovaná interpretka. Svoji dramaturgií patří k ojedinělým hudebním projektů. Komise doporučuje projekt finančně podpořit.</t>
  </si>
  <si>
    <t>Zajímavý multižánrový hudební festival s osobitou dramaturgií, který přináší do Holešova široké spektrum špičkových interpretů. Festival, který svým významem přesahuje místo konání. Komise doporučuje podpořit z prostředků MK ČR.</t>
  </si>
  <si>
    <t>Dramaturgicky vyhraněný a ojedinělý cyklus, který navazuje na předchozí úspěšné ročníky. Cyklus přesahuje svým významem místo konání a má celostátní dosah. Komise doporučuje MK projekt finančně podpořit.</t>
  </si>
  <si>
    <t>Projekt, který nezaručuje skutečně profesionální nastudování tohoto interpretačně nejjednoduchého díla. Komise nedoporučila MK žádost finančně podpořit.</t>
  </si>
  <si>
    <t xml:space="preserve">Mainstreamový pořadatelský projekt, který lze chápat jako přínos k životu městské čtvrti, je pořádán za účastí řady známých hudebníků. Je nesporně hodný pozornosti Městské části Praha 6 a pražského magistrátu. Celostátní význam nelze vysledovat, účast MK ČR není namístě. </t>
  </si>
  <si>
    <t>Projekt, který má nevyváženou dramaturgii a zcela nedomyšlené téma. Lze pochybovat i o jeho významu v místě konání. Celostátní význam nelze vysledovat, finanční účast MK ČR komise nedoporučila.</t>
  </si>
  <si>
    <t>Tradiční koncert pořádaný Jiřím Stivínem při příležitosti svátku sv. Cecilie je nesporně zajímavý pro určitý typ přiznivců protagonistovy hry. Celostátní význam akce nelze vysledovat, účast MK ČR není namístě.</t>
  </si>
  <si>
    <t>Žádost komorního vokálního souboru, bez jasného směřování a objasnění přínosu v oblasti objevné dramaturgie. Celostátní význam nelze vysledovat, finanční účast MK ČR není opodstatněná.</t>
  </si>
  <si>
    <t>Žadatel není profesionálním tělesem v oblasti hudební kultury. Komise doporučuje podobnou žádost adresovat na jiný odbor MK ČR. Z prostředků na profesionální hudební aktivity nedoporučuje tento projekt podpořit.</t>
  </si>
  <si>
    <t xml:space="preserve">Nejedná se o nový projekt, pouze o reprízy již dříve (2017) realizovaného. Projekt proto nepatří do této kategorie žádostí. </t>
  </si>
  <si>
    <t>Komerční projekt. Celostátní význam akce nelze vysledovat, finanční účast MK ČR není opodstatněná.</t>
  </si>
  <si>
    <t>Projekt je tvořen zcela tradičními dramaturgicky standardními komorními koncerty. Nepatří proto do této kategorie žádostí. Komise nedoporučuje projekt podpořit.</t>
  </si>
  <si>
    <t>Velmi subjektivně koncipovaný projekt. Finančně předimenzovaný. Celostátní význam nelze vysledovat, finanční účast MK ČR není opodstatněná.</t>
  </si>
  <si>
    <t>Komise došla k závěru, že se jedná o dramaturgickou konstrukci, která postrádá reálnost a také hlubší smysl. Nedoporučuje proto MK ČR tento projekt finančně podpořit.</t>
  </si>
  <si>
    <t>Obdobně jako festival Věčná naděje (viz okruh 1) je i v případě tohoto dílčího projektu komise přesvědčena, že žádost není vedena jasnou a upřímnou myšlenkou. V případě tohoto projektu komise postrádá přesvědčivou konkrétní dramaturgii. Ta je nahrazena zdánlivě hlubokými úvahami a jmény několika interpretů. Celý projekt působí naprosto prvoplánově i přes řadu nadčasových úvah. Komise nedoporučuje projekt podpořit z prostředků MK ČR.</t>
  </si>
  <si>
    <t>Projekt poněkud diskutabilního obsahu. Podklad postrádá řadu zásadních informací. Nevidíme dramaturgickou objevnost. Komise nedoporučuje k finanční podpoře MK.</t>
  </si>
  <si>
    <t>Soubor s dlouhou tradicí a nezanedbatelným významem pro českou kulturu. Komise doporučuje podpořit jeho kontinuální činnost.</t>
  </si>
  <si>
    <t>Zajímavá činnost centra brněnských hudebníků, které propojuje mladé interprety a přináší řadu ojedinělých projektů z oblasti soudobé a staré hudby. Celorepublikově ojedinělý projekt. Komise doporučuje finanční podporu MK ČR.</t>
  </si>
  <si>
    <t>Soubor s dlouhou tradicí a nezanedbatelným významem pro českou kulturu. Komise doporučuje podpořit jeho kontinuální činnost, pouze se pozastavuje nad nevyrovnaností celkového rozpočtu.</t>
  </si>
  <si>
    <t>Žádost obsahuje zajímavý koncept činnosti, která zahrnuje řadu původních nastudování. Jako celek lze činnost souboru hodnotit jako dobrou službu veřejnosti, která má veldký dosah, především na Moravě. Rozpočet je realistický a odpovídá navrhovanému obsahu činnosti. Komise doporučila finanční podporu ze strany MK ČR.</t>
  </si>
  <si>
    <t xml:space="preserve">Předložený projekt shledává komise velmi diskutabilním. Je z něj patrné, že žadatel má ctižádost prosadit v pražském kulturním životě těleso, které by svoji dramaturgií, četností koncertů, výběrem sólistů, či kvalitou hostujících souborů v koncertních cyklech žadatele, konkurovalo těm stávajícím, především České filharmonii. Rozsahem svých plánů se snaží i o prosazení v porovnání s některými význačnými pražskými festivaly. Je však otázkou, jestli je to v současné pražské hudební kultuře zapotřebí. Hlavním tématem je dnes boj o diváka a zájem veřejnosti. Zmnožování podobných koncertů však tento problém nevyřeší. Finanční požadavky žadatele jsou přehnané. Zároveň je třeba konstatovat, že žadatel poskytl komisi velmi špatně připravené podklady. Komise z výše uvedných důvodů nedoporučuje MK ČR tuto žádost finančně podpořit. </t>
  </si>
  <si>
    <t>Komise není přesvědčena, že význam souboru pro českou kulturu si zaslouží finanční podporu ústředního orgánu státní správy.</t>
  </si>
  <si>
    <t>Významná soutěž s dlouholetou tradicí, v domácím kontextu jediná a jedinečná, kvalitní porota i organizační zázemí. Významné je propojení s celou oblastí hudebního divadla. Podporu MKČR jednoznačně doporučujeme.</t>
  </si>
  <si>
    <t>Mezinárodní klavírní soutěž Broumovská klávesa 2020</t>
  </si>
  <si>
    <t>Jubilejní, desátý ročník oblíbené mezinárodní klavírní soutěže pro soutěžící ve věku 11 – 17 let. Soutěž se rok od roku těší stále většímu zájmu mladých klavíristů nejen tuzemských, ale i zahraničních a svým významem daleko přesahuje hranice příhraničního broumovského regionu. Jedná se o druhý nejvýše hodnocený projekt ve své kategorii.</t>
  </si>
  <si>
    <t>58. ročník jedné z našich nejstarších soutěží bude věnovaný klavíru. Náročná tříkolová soutěž má stabilní zázemí v zámku Hradec nad Moravicí, který je spjat s Beethovenovým jménem. V letošním roce se pořadatel potýká se dvěma komplikacemi, které navyšují rozpočet: jednak přesouvá z organizačních důvodů třetí kolo do Slezského divadla v Opavě, jednak musí řešit nevyhovující stav klavírů. Vzhledem k tomu, že se jedná o jednu z tradičních kulturních akcí, i vzhledem k tomu, že si letos připomínáme 250 let od Beethovenova narození, doporučuje komise projekt podpořit.</t>
  </si>
  <si>
    <t>Letní hudební kurzy ve Valticích patří v ČR mezi nejvýznamnější a nejstarší kurzy staré hudby (34. ročník), po celou dobu své existence si drží standardně vysokou úroveň a vychoval již řadu vynikajících interpretů. Zásadním přínosem kurzů je rozvoj hráčských dovedností v oboru interpretace staré hudby, účast zahraničních lektorů umožňuje přínosnou výměnu zkušeností v tomto oboru.  Kurzy jsou určeny nejširšímu okruhu zájemců. Součástí kurzů jsou koncerty lektorů i frekventantů, které jsou také významným přínosem pro příhraniční region Valticka.</t>
  </si>
  <si>
    <t>Významná interpretační soutěž s dlouhou tradicí. Komise doporučuje projekt podpořit z prostředků MK ČR.</t>
  </si>
  <si>
    <t>Jedná se o mezinárodní kurzy ve hře na lesní roh za účasti zahraničních lektorů a i pro zahraniční účastníky. Kurzy jsou určeny především studentům odborných hudebních škol a profesionálním hráčům, ale také amatérským hráčům. Přínosem je možnost účasti širokému spektru zájemců bez omezení věku, rozvoj kreativity a interpretačních dovedností hráčů. Kurzy se letos budou konat již po šesté a je stále vzrůstá zájem o možnost se jich účastnit. V rámci kurzů se konají veřejné koncerty. Celá akce je také významným přínosem pro příhraniční region Broumovska.</t>
  </si>
  <si>
    <t xml:space="preserve">Svou povahou ojedinělý a již osvědčený projekt do dvou věkových kategorií rozdělené mezinárodní skladatelské soutěže čtyř zemí tzv. Visegrádské čtyřky je na základě předchozích zkušeností dobře připraven. </t>
  </si>
  <si>
    <t>Akademie komorní hudby se od roku 2015 věnuje vzdělávání mladých talentovaných hudebníků v oboru komorní hra, které vybírá na základě každoročních náročných konkurzů. Jedná se o značně ambiciózní projekt – jména lektorů jsou zárukou nejvyšší kvality. Pozoruhodná je spolupráce se zahraničními institucemi (Villa Musica Rheinland-Pfalz, Universität der Künste Berlin).</t>
  </si>
  <si>
    <t>Interpretační kurzy, semináře a tvůrčí dílny, které organizuje ČHS pro studenty konzervatoří a vysokých hudebních škol, mají letitou tradici. Komise doporučuje přispět pořadatelům na pokrytí nákladů.</t>
  </si>
  <si>
    <t>Další ročník soutěže Leoše Janáčka s vynikajícím mezinárodním renomé je opět profesionálně připraven. V letošním roce je vypsán v oborech housle a smyčcové kvarteto, a to tříkolově. Projekt má jasně strukturovaný rozpočet, je významně finančně podpořen městem Brno a koná se pod záštitou ministra kultury ČR.</t>
  </si>
  <si>
    <t>Inspirativní a svého druhu jedinečná akce pro mladou generaci interpretů. Otevírá jim cestu k významné části klavírního a moderního repertoáru. Komise doporučuje projekt podpořit.</t>
  </si>
  <si>
    <t>Interpretační kurzy pod vedením českých a francouzských interpretů jsou zavedeným projektem, probíhajícím pod záštitou velvyslance Francouzské republiky a hejtmana kraje Vysočina. Akademie má doprovodné projekty (Den soudové hudby s přednáškou o hudebním managementu, koncert k 130. výročí narození B. Martinů ad.). Projekt představuje v našich poměrech unikátní typ mezinárodní spolupráce.</t>
  </si>
  <si>
    <t xml:space="preserve">Zajímavý projekt s mezinárodním dosahem. Komise doporučuje podpořit, i když je napříště třeba zvážit, jestli celý projekt nepatří spíše do gesce Ministerstva školství. </t>
  </si>
  <si>
    <t>Pražské klarinetové dny patří k nejzajímavějším tuzemským akcím, věnovaným mladým klarinetistům. Devátý ročník nabízí vedle mistrovských kurzů, vedených předními našimi i zahraničními klarinetisty, řadu dalších aktivit, jako např. kurzy komorní hudby, přednášky, koncerty studentů i pedagogů a výstavu historických nástrojů a jejich replik. Předešlé ročníky Pražských klarinetových dnů byly reflektovány i v zahraničním tisku. Komise doporučuje tuto akci finančně podpořit.</t>
  </si>
  <si>
    <t>Významný mezinárodní workshop, zaměřený na vokálně instrumentální tvorbu starších období, zejména vrcholného baroka. Akce s dlouholetou tradicí oživuje jedinečný barokní komplex zámku a zámeckých zahrad v Holešově. Pro letošní, již 18. ročník se pořadatelům podařilo získat jako lektora proslulého světového kontratenoristu Andrease Scholla.</t>
  </si>
  <si>
    <t>Orchestrární kurzy PKF – Prague Philharmonia – 2020</t>
  </si>
  <si>
    <t>Kvalitní praktický i vzdělávací projekt PKF Prague Philharmonia, který pečuje o kvalitní vzdělání budoucích orchestrálních hráčů. Je logicky a organicky zapojen do sezóny a koncertních aktivit souboru. Komise doporučuje udělit podporu MK ČR.</t>
  </si>
  <si>
    <t>Významná soutěž s dlouholetou tradicí, v domácím kontextu jedinečná, kvalitní porota i organizační zázemí. Komise doporučuje podpořit z prostředků MK ČR.</t>
  </si>
  <si>
    <t xml:space="preserve">Jedná se o mezinárodní skladatelskou soutěž v oboru elektroakustické hudby, jejíž součástí je i mezinárodní konference a koncert laureátů soutěže. Elektroakustická hudba se uplatňuje v mnoha oblastech – nejen jako samostatná díla, ale i například jako zvuky pro film nebo rozhlas. Podporován je vznik nových skladeb. 
Projekt má příliš vysoké náklady na propagaci.
</t>
  </si>
  <si>
    <t xml:space="preserve">Jubilejní, desátý ročník ojedinělé mezinárodní soutěže, určené mladým kontrabasistům do 35 let. 
Soutěž je pořádána od roku 2002 jako bienále. V minulém ročníku se jí zúčastnilo 26 soutěžících, letos předpokládá pořadatel účast 40 soutěžících. V sedmičlenné soutěžní porotě zasednou čtyři zahraniční porotci. Komise doporučuje finanční podporu.
</t>
  </si>
  <si>
    <t xml:space="preserve">Jedná se o mezinárodní skladatelskou soutěž v oboru elektroakustické hudby, jejíž součástí je i mezinárodní konference a koncert laureátů soutěže. Elektroakustická hudba se uplatňuje v mnoha oblastech – nejen jako samostatná díla, ale i například jako zvuky pro film nebo rozhlas. Podporován je vznik nových skladeb. 
Projekt má však příliš vysoké náklady na propagaci.
</t>
  </si>
  <si>
    <t xml:space="preserve"> 21. Mezinárodní varhanní soutěž Petra Ebena 2020</t>
  </si>
  <si>
    <t>Mezinárodní varhanní soutěž Petra Ebena v Opavě má dlouholetou tradici a je určená pro varhaníky do 30 let. Vzhledem k tomu, že složení poroty i soutěžících je mezinárodní, je tato soutěž přínosná v mezinárodním kontextu pro poznání a porovnání současných trendů ve varhanní interpretaci. V rámci rozpočtu jsou plánovány příliš vysoké částky na propagaci a služby sekretariátu.</t>
  </si>
  <si>
    <t>Dobře připravený, finančně skromný projekt s řadou přesahů do různých oblastí hudební kultury. Komise doporučuje MK projekt podpořit.</t>
  </si>
  <si>
    <t>Kurzy pro hráče na nepříliš obvyklý, ale o to atraktivnější hudební nástroj proběhnou v roce 2020 již po šestnácté. Jsou určené zájemcům od 7 do 20 let, lektory budou špičkoví profesionálové z České a Slovenské republiky. Účast na kurzech přislíbila také řada zajímavých hostů. Pozoruhodná akce, která si podle mínění komise zaslouží podporu.</t>
  </si>
  <si>
    <t>Specifickým znakem projektu 5. ročníku kurzů interpretace varhanní hudby je jejich průběh ve čtyřech lokalitách. To samo o sobě vyžaduje specifický přístup, přičemž zahraničních účastníků je nutně menšina. Kurzy probíhají na historických i současných nástrojích. Projekt je kvalifikovaně zpracován.</t>
  </si>
  <si>
    <t>Akce významného a renomovaného pořadatele, je však pouze doplňkem samotné Dvořákovy pěvecké soutěže, která má podporu MK ČR. V rámci akce mají mistrovské kurzy jen dílčí význam. Podporu MKČR doporučujeme s výhradami.</t>
  </si>
  <si>
    <t>Originální akce se zaměřením na současnou hudbu. Rozšiřuje povědomí o jejím významu směrem k tvůrcům i posluchačům. Podporu komise doporučuje udělit.</t>
  </si>
  <si>
    <t>Mezinárodní kurzy duchovní hudby mají dlouhou tradici – konají se již po šestnácté. Hlavním jejich přínosem je rozšíření repertoáru zájemců a rozvoj interpretačních dovedností. Kurzy jsou především určeny zpěvákům, varhaníkům a učitelům uměleckých škol.</t>
  </si>
  <si>
    <t>První ročník Orchestrální akademie má studentům středních a vysokých hudebních škol zprostředkovat aktivní zkušenost s profesionální přípravou koncertního provedení symfonického díla i s provedením samotným. Umělecky projekt zaštiťuje dirigent Tomáš Netopil, lektory jednotlivých nástrojových skupin budou přední hráči České filharmonie. Spolupořadatelem je Collegium musicale a celá akce je propojena s následující (resp. souběžnou) Mezinárodní letní hudební akademií Kroměříž, jíž je Collegium musicale jediným pořadatelem a na niž je podána samostatná grantová žádost. Komise doporučuje akci podpořit, a to s přihlédnutím k žádosti o příspěvek na Mezinárodní letní hudební akademii Kroměříž.</t>
  </si>
  <si>
    <t>Do Ostravy situovaný další ročník interpretačních kurzů v oboru hry na klarinet a saxofon je kvalitně připraven, kurzy jsou zaběhlým projektem s mezinárodním renomé. K pozitivům projektu patří i připravená výstava nástrojů několika firem.</t>
  </si>
  <si>
    <t>Mezinárodní interpretační soutěž Pro Bohemia Ostrava se od svého prvního ročníku 2001, určeného pouze klavíru, postupně rozrostla o další obory. V roce 2020 je vyhlášena pro hru na dechové nástroje žesťové, hru na klavír, na varhany, na zobcovou flétnu a zpěv. Z toho důvodu má i pět mezinárodních porot. Za své hlavní poslání považuje propagaci české hudby.</t>
  </si>
  <si>
    <t xml:space="preserve">Mezinárodní letní akademie Kroměříž, určená studentům středních a vysokých hudebních škol, je rozložena do dvou srpnových týdnů. V prvním týdnu (10. – 16. 8.2020) se bude konat souběžně s Orchestrální akademií, kterou spolupořádá Akademie klasické hudby a na niž je podána samostatná grantová žádost, ve druhém týdnu (15. – 22. 8.2020) proběhne výuka jednotlivých sólových oborů. Její kvalitu garantují jména nejvýznamnějších českých umělců. Komise doporučuje akci podpořit, a to s přihlédnutím k žádosti o příspěvek na Orchestrální akademii. </t>
  </si>
  <si>
    <t>Jedná se o kurz hry na smyčcové nástroje (housle, viola, violoncello a nově také kontrabas) pro začátečníky od 7 let i pokročilé hráče pod vedením významných českých interpretů. Výuka hry na nástroje je doplněna o odborné semináře a koncerty účastníků i lektorů. Projekt má vyšší rozpočet, ale zdůvodnitelný.</t>
  </si>
  <si>
    <t>Jednodenní soutěž pro dvouplátkové nástroje, rozčleněná do 5 kategorií, by se poprvé měla konat mezinárodně. Porotu pro oba její obory však tvoří výhradně čeští umělci, přestože na dvouplátkovém sympoziu se podílejí i zahraniční umělci. Projekt by měl být podporován MŠMT. Komise se rozhodla po zvážení nedoporučit projekt k financování MK.</t>
  </si>
  <si>
    <t>Druhý ročník nově založené violové soutěže si klade za cíl být každoroční soutěží. Vzhledem k soutěži v oboru violy jednou za čtyři roky v rámci „Beethovenova Hradce“ se komisi jeví požadavek nové každoroční a navíc týdenní tříkolové soutěže s finančně navýšenými cenami jako předimenzovaný.</t>
  </si>
  <si>
    <t xml:space="preserve">Podnětný projekt, který má být součástí provozu každého hudebního divadla. Jeho organizace a financování ale má být zapracováno do rozpočtu příslušné příspěvkové organizace. Podporu MK ČR nedoporučujeme.
 </t>
  </si>
  <si>
    <t xml:space="preserve">Společnost Zdeňka Fibicha má nespornou zásluhu na vzkříšení melodramu z hlediska interpretačního i kompozičního. V posledních letech vzniklo mnoho nových skladeb a oživeny byly skladby historické. Interpretace melodramu je pro recitátory přínosná z hlediska rozvíjení práce s textem a současně s hudbou. Rozpočet soutěže je však příliš vysoký.  </t>
  </si>
  <si>
    <t>Soutěž se bude konat 4.–5. srpna 2020, termínově se tedy překrývá s 29. mezinárodním kytarovým festivalem a kurzy Brno ´20 (1.–6.8.2020), jejichž pořadatelem je taktéž Česká kytarová společnost a na něž byla podána samostatná grantová žádost. O propojenosti obou akcí vypovídá i to, že v soutěžní porotě se objevuje řada jmen, která lze zároveň nalézt v přehledu pedagogů kurzů. Náklady na propagaci považuje komise za nadsazené, a proto doporučuje finančně podpořit pouze 29. mezinárodní kytarový festival a kurzy Brno´20 .</t>
  </si>
  <si>
    <t xml:space="preserve">Povzbuzen úspěchem svých předchozích projektů předložil Český spolek dvouplátkových nástrojů na rok 2020 projekty dva, a to Českou dvouplátkovou akademii jako letní kurzy a České dvouplátkové symposium a interpretační kurzy, které se mají konat v listopadu. Oba projekty jsou důkladně připraveny, problémem je jejich typová paralelnost, přestože dvouplátková akademie si klade za cíl především výuku a další vzdělávání „pro studenty konzervatoří, hudebních gymnázií“ ad. </t>
  </si>
  <si>
    <t>Projekt je vypracován jen v nejhrubších rysech. Jeho základ tvoří přehledy lektorů od 2014 do 2019 a hodinové rozvrhy programů na zámcích Bučovice a Kunín. Programy výuky v zastoupených oborech nejsou vůbec specifikovány.</t>
  </si>
  <si>
    <t>Projekt Mezinárodní orchestrální akademie Janáčkovy filharmonie Ostrava je založen na myšlence výchovy budoucích členů tohoto orchestru formou orchestrálních stáží, placených formou stipendií z programu Erasmus. Průvodním jevem těchto neujasněností je i problematický rozpočet. Myšlenka takové výsady v oblasti českých symfonických orchestrů není v souladu s dotačním systémem Ministerstva kultury ČR.</t>
  </si>
  <si>
    <t>Projekt s ne zcela jasným obsahem a směřováním. Komise nedoporučuje podpořit.</t>
  </si>
  <si>
    <t xml:space="preserve">První díl českého překladu vynikající janáčkovské monografie Johna Tyrrella, který vyšel v roce 2018 a byl finančně podpořen MK, má skvělé recenze a není pochyb o tom, že stejně kvalitní bude i díl druhý. Projekt má nejvyšší bodové ohodnocení ze všech letošních žadatelů. Komise doporučuje finanční podporu v maximální možné výši. </t>
  </si>
  <si>
    <t>Missa pastoralis Josefa Schreiera (1718-?), jež byla znovuobjevena v roce 1983, je považovaná za jedno z nejvýznamnějších děl kantorské hudby na Moravě 18. století a bezesporu si zaslouží kritickou edici. Komise doporučuje projekt finančně podpořit v požadované výši.</t>
  </si>
  <si>
    <t xml:space="preserve">Čtyři vánoční pastorely jihomoravského kantora a skladatele Františka Vocelky (1819 – 1869), které byly nedávno objevené na kůru kostela v Jevišovicích u Znojma a v kostelních archivech v Telči a v Troubsku u Brna, zaujmou jak svou kompoziční kvalitou, tak i tím, že v nich lze slyšet ozvuky pastorel polských. Komise doporučuje finanční příspěvek na přípravu jejich vydání. </t>
  </si>
  <si>
    <t>O významném středoevropském skladateli raného baroka Alberiku Mazákovi (1609–1661) bylo donedávna známo jen velmi málo. O jeho „znovuobjevení“ se významně zasloužil Ondřej Šmíd, který se Mazákovi systematicky věnuje od roku 2008. Výsledky své badatelské činnosti publikuje na příkladně vedených webových stránkách www.mazak.sdh.cz. Šmídova česko-anglická monografie o Mazákovi (včetně incipitového katalogu), kterou připravuje vydavatelství Psalterium,  bude bezpochyby zlomovým dílem v dosavadním bádání o životě a díle tohoto pozapomenutého hudebníka a rozhodně si zaslouží finanční podporu.</t>
  </si>
  <si>
    <t xml:space="preserve">Jan Antonín Losy z Losinthalu (1651–1721) je bezesporu nejvýznamnějším českým loutnistou, ve své době uznávaným celým kulturním světem. Velkorysý nakladatelský projekt, který připravuje Česká loutnová společnost pro rok 2021, kdy si připomeneme 300. výročí Losyho úmrtí, bude mj. zahrnovat soubornou kritickou edici jeho skladeb, incipitový katalog a zásadní muzikologické studie o jeho životě a díle. </t>
  </si>
  <si>
    <t xml:space="preserve">Anglicky psaná kolektivní monografie o avantgardní opeře v meziválečném Československu přiblíží v jednotlivých kapitolách meziválečnou operní tvorbu předních československých skladatelů (B. Martinů, E. F. Buriana, A. Háby, J. Křičky, E. Schulhoffa, V. Ullmanna). Texty budou doplněny bohatou fotodokumentací a notovými přílohami. Jak autoři jednotlivých statí, tak i vydavatel jsou zárukou nejvyšší kvality. </t>
  </si>
  <si>
    <t xml:space="preserve">Praktická notová edice hudby období 1580-1620 je velmi užitečný projekt, který umožní hudebníkům přístup k významným pramenům české provenience daného období. Jelikož edice bude obsahovat odbornou studii, jistě bude podkladem také hudebním historikům. Kvalita edice je nadto garantována zkušeným editorem a odborníkem na dané období. Komise doporučuje projekt podpořit z prostředků MK ČR.
</t>
  </si>
  <si>
    <t xml:space="preserve">Vydání kritické edice rané verze Dvořákova Koncertu pro klavír  a orchestr je jistě záslužný počin a komise nezpochybňuje ani kvalitu ediční přípravy. Tato edice však původně vznikla na hudebněvědném pracovišti AV ČR, které bylo smluvně pro vydání dvořákovských edic dohodnuto s nakladatelstvím Bärenreiter Praha (takto byl vydán klavírní výtah této verze). Pokud je tato skutečnost irelevantní, komise doporučuje projekt podpořit z prostředků MK ČR.
</t>
  </si>
  <si>
    <t xml:space="preserve">Přínos tiskového vydání liturgických zpěvů Petra Ebena je vzhledem k významu skladatele jednoznačný. MK v minulosti podpořilo přípravu této edice a je tedy namístě podpořit také její tiskové vydání. Komise doporučuje projekt podpořit z prostředků MK ČR.
</t>
  </si>
  <si>
    <t>Publikování českého překladu knihy zaměřené na osobnost J. S. Bacha z pera předního interpreta právě Bachovy hudby je pro odbornou veřejnost, ale i milovníky hudby jistě přínosné. Kniha dle kritik slavila ve Velké Británi úspěch. Komise doporučuje projekt podpořit z prostředků MK ČR.</t>
  </si>
  <si>
    <t xml:space="preserve">Vydání faksimile nejenom hudebních pramenů je povětšinou podníceno výjmečnou výpovědní hodnotou dokumentu, a nebo jeho estetickou hodnotou. Žádost poukazuje na ediční význam opisu partu, který však vznikl z tištěného vydání. Význam pramenu tak spočívá především ve spojení s daným regionem a místem, ve kterém opis vznikl, spíše než ve významu edičního pramene jako takového. Proto komise nedoporučuje podporu z prostředků MK.
</t>
  </si>
  <si>
    <t>Harmonie přináší od roku 1993, kdy vyšlo první číslo, kvalitní a relevantní informace na poli artificiální hudby, jazzu a okrajově také alternativní hudby. Vedle kvalitních recenzí přináší zajímavé rozhovory, hudebněhistorické seriály i články, které kontinuálně sledují problematiku hudeního života (instituce, muzikologii atd). Časopis má také od podzimu 2019 novou, kvalitní grafickou podobu.  Komise doporučuje projekt podpořit z prostředků MK ČR.</t>
  </si>
  <si>
    <t xml:space="preserve">Portál Opera Plus je  kvalitní alternativou k tištěným hudebním periodikům. Jeho  nespornou výhodou je rychlost předkládaných informací, jejich kvantita a dostupnost. Opera Plus velmi iniciativně sleduje hudební dění nejenom v kulturních centrech, ale i v regionech. Přináší také zajímavé rozhovory atd. Příspěvky si přitom zachovávají dobrou kvalitu. Po uživatelské stránce je portál dobře a přehledně řešen. Komise doporučuje projekt podpořit z prostředků MK ČR.
</t>
  </si>
  <si>
    <t>Webový portál časopisu Harmonie vhodným způsobem doplňuje tradiční tištěnou formu periodika. A to především bezprostředním uveřejněním pozvánek a kvalitních recenzí na aktuální akce, a to v širokém pásmu zájmů od "klasiky" až po jazz. Nadto se příspěvky v tištěné verzi a webovém portálu obvykle nedublují. Komise doporučuje projekt podpořit z prostředků MK ČR.</t>
  </si>
  <si>
    <t xml:space="preserve">Opus musicum je od svého vzniku před 50 lety stále důležitým a kvalitním hudebně-vědným časopisem. Komise věří, že avizované změny ve struktuře redakce nesníží úroveň periodika a naopak rozšíří jeho možnosti. Komise doporučuje projekt podpořit z prostředků MK ČR.
</t>
  </si>
  <si>
    <t>HIS naplňuje časopisem Czech Music Quarterly jedno se svých poslání, tedy propagovat českou hudbu v zahraničí, a to především tu soudobou. Czech Music Quarterly přináší kvalitní a relevantní informace zahraničním čtenářům. V tomto ohledu má jedinečné postavení. Komise doporučuje projekt podpořit z prostředků MK ČR.</t>
  </si>
  <si>
    <t xml:space="preserve">Ač je časopis Hudební věda již po desetiletí jedním se základních hudebněvědných priodik, v minulosti se objevily jisté nedostatky, které dobrému jménu časopisu neprospěly. Od roku 2019 vychází časopis pod hlavičkou Ústavu dějin umění AV ČR a výrazně se změnila i jeho redakce. Komise doporučuje projekt podpořit z prostředků MK ČR. Zároveň však upozorňuje redakci časopisu, že pro udělení podpory v příštím období je třeba dodržovat termíny vydávání jednotlivých čísel a dbát na odbornou kvalitu tohoto periodika.
</t>
  </si>
  <si>
    <t xml:space="preserve">Muzikologické fórum je periodikum, které vydává již mnoho let ČSHV a v němž jsou zaznamenány vedle důležitých událostí též příspěvky z výročních konferencí. Jde tedy o oborové muzikologické periodikum, které je pro obor důležité. Komise doporučuje projekt podpořit z prostředků MK ČR.
</t>
  </si>
  <si>
    <t xml:space="preserve">KlasikaPlus je druhým čistě webovým portálem. Je vítanou alternativou portálu Opera Plus, se kterým se vzájemně doplňují, přináší odlišné pohledy a často informují o různém hudebním dění. Výhodou i tohoto portálu  je rychlost předkládaných informací, stejně jako jejich kvantita a dostupnost. KlasikaPlus mj. přináší  kvalitní, vytříbené recenze. Komise doporučuje projekt podpořit z prostředků MK ČR.
</t>
  </si>
  <si>
    <t xml:space="preserve">Revue pro duchovní hudbu Psalterium folia již 12 let informuje o hudením dění duchovní (liturgické i koncertní) hudbě v  České republice. Nejde o časopis odborný, spíše informační. Nespornou předností je publikování skladeb skladatelské soutěže SDH. Časopis je pro ohruh zájemců o duchovní hudbu velmi prospěšný. Komise by však přivítala aktualizace webových stránek časopisu.  Komise doporučuje projekt podpořit z prostředků MK ČR.
</t>
  </si>
  <si>
    <t xml:space="preserve">Měsíčník Hudební rozhledy je tradičním periodikem zaměřeným na reflexi hudebního dění okruhu artificiální hudby u nás a částečně i v zahraničí. Časopis recenzuje významnější události u nás, ale i u našich sousedů. Právě z těchto důvodů má svou nezaměnitelnou úlohu. Komise ale doporučuje projekt podpořit z prostředků MK ČR s výhradami. Komise konstatuje, že časopis dlouhodobě trpí nezajímavou grafikou a hlavně odborně diskutabilními texty. Doporučuje proto vydavateli, aby uskutečnil změny, které by zajistily kvalitní fungováno periodika i do budoucnosti. Pokud nedojde k nápravě, komise v příštích letech podporu MK ČR nedoporučí.
</t>
  </si>
  <si>
    <t xml:space="preserve">Internetový odborný časopis zaměřený na duchovní hudbu Clavibus unitis přináší již několik let velmi zajímavé příspěvky z oblasti dané problematiky v kvalitním redakčním zpracování.  V roce 2019 však k 31. 12. 2019 vydal pouze jednu studii. Komise shledává tento přístup za velmi problematický a žádá urychlenou nápravu. I přes tuto výtku se komise rozhodla doporučit projekt k podpoře z prostředků MK ČR s tím, že pokud nedojde k nápravě a situace by se opakovala, komise v příštích letech podporu nedoporučí.
</t>
  </si>
  <si>
    <t xml:space="preserve">Webový portál časopisu Hudební rozhledy doplňuje tištěný časopis o aktuální dění. Množství informací na webových stránkách je však spíše skromné, nadto nejsou příspěvky vkládány průběžně, ale spíš nárazově. Významnou část příspěvků tvoří nikoliv kritiky, ale propagační články institucí spojené např. s jejich výročím, aktivitami, programemu atp. Základním nedostatkem zůstává ve srovnání s jinými webovými portály nízký počet příspěvků a málo aktulálních recenzí. Webový portál tak není výrazným doplněním tištěného periodika o novou kvalitu. Z těchto důvodů komise nedoporučuje projekt podpořit z prostředků MK ČR.
</t>
  </si>
  <si>
    <t>Vzorově připravený a všestranně záslužný projekt vydání kompletních historických nahrávek tenoristy Karla Buriana, jednoho z největších českých pěvců vedle Emy Destinnové. Jde nejen o unikátní historický snímek, ale také o portrét silné umělecké osobnosti, který doposud v úplnosti chyběl. Jednoznačně komise doporučuje projekt podpořit.</t>
  </si>
  <si>
    <t xml:space="preserve">
Nahrávka navazuje na řadu kvalitních projektů s hudbou nejvýznamnějšího českého barokního skladatele. Další příspěvek k české interpretační tradici barokní hudby. Podporu MKČR doporučujeme.</t>
  </si>
  <si>
    <t>Reprezentativní operní projekt s mezinárodně nejúspěšnějším českým dirigentem. Zachycuje mladší generaci českých operních pěvců v žádaném janáčkovském titulu. Podporu komise doporučuje.</t>
  </si>
  <si>
    <t xml:space="preserve">Reichenauer znovuobjevený
</t>
  </si>
  <si>
    <t>Vhodně doplňuje obraz duchovní hudby českého baroka a navazuje na starší úspěšné projekty tohoto souboru. Rozšiřuje českou interpretační tradici. Částečnou podporu doporučujeme.</t>
  </si>
  <si>
    <t>Pokračování nahrávek Dvořákových symfonií na dobové nástroje 19. století, vhodně doplňuje hlavní interpretační proud reprezentovaný velkými symfonickými orchestry. Doporučujeme podpořit grantem MK ČR.</t>
  </si>
  <si>
    <t>Originální a inspirativní dramaturgie v podání renomovaného českého hudebníka mladší generace. Doporučujeme částečně podpořit grantem MK ČR.</t>
  </si>
  <si>
    <t xml:space="preserve">
Důležité doplnění repertoáru a obrazu o díle J. J. Ryby. Pro vznik referenční nahrávky by však vyžadoval jiné obsazení a dlouhodobější zkušenost s repertoárem. Podporu MKČR nedoporučujeme</t>
  </si>
  <si>
    <t>Zajímavý projekt, který má ambici obsáhnout velkou část díla J. S. Bacha i s posluchačským úvodem. Projekt tohoto typu vyžaduje ovšem komplexnější badatelské a interpretační zázemí a také promyšlenější způsob prezentace, než je umisťování videí na portál youtube. Vhodné pro podporu ze strany nadací či partnerů v regionu, podporu MK ČR spíše nedoporučujeme.</t>
  </si>
  <si>
    <t xml:space="preserve">
Repertoárově zajímavý projekt a renomovaným sólistou a výrazně méně renomovaným doprovodným ansámblem. Reprezentativní nahrávka tohoto typu nemůže vzniknout pouze tímto projektovým způsobem bez dlouhodobější zkušenosti s daným repertoárem. Podporu MK ČR nedoporučujeme.</t>
  </si>
  <si>
    <t xml:space="preserve">Zajímavý španělský a ve Španělsku nahrávaný repertoár, jehož natočení českým souborem, navíc bez dlouhodobější předchozí interpretační zkušenosti, v tuto chvíli není příslibem výrazného uměleckého počinu. Podporu MKČR nedoporučujeme.
 </t>
  </si>
  <si>
    <t xml:space="preserve">Hudební informační středisko je v České republice nejvýznamnější institucí, která se zabývá systematickým uchováváním, šířením, rozvoji a propagaci současné české zejména artificiální hudby. Středisko poskytuje informační servis v této oblasti a propaguje českou hudební kulturu také v zahraničí. </t>
  </si>
  <si>
    <t>Institut B. Martinů je mezinárodním centrum, které se zabývá systematickou dokumentací života a díla Bohuslava Martinů a jeho propagací. Projekt katalogizace článků a recenzí hudby B. Martinů je dalším důležitým přínosem k dosavadnímu výzkumu, probíhá systematicky od roku 2003 a excerpuje domácí i zahraniční zdroje.</t>
  </si>
  <si>
    <t xml:space="preserve">Cílem činnosti Dokumentačního centra pro hudební kulturu v českých zemích je systematická dokumentace hudební kultury na vytčeném území od středověku do roku 1918 – 
na základě rozsáhlých rešeršních prací, naplňování databází, vytváření edic budou zpřístupňovány zásadní informace dokumentující českou hudební kulturu. Poznatky budou k dispozici širokému spektru zájemců - zejména badatelům tak interpretům, buď on-line nebo ve studovně Dokumentačního centra. Komise však dopručuje udělit podporu tomuto grantu s výhradami. Výsledky předložené žadatelem za tento rok jsou nepřesvědčivé a nedosahují odborné kvality, která byla v počátcí projektu očekávána.
</t>
  </si>
  <si>
    <t>Konání Mezinárodního kongresu IAML v České republice je velmi prestižní záležitostí – jedná se o celosvětové setkání zástupců odborných hudebních a hudebně dokumentačních pracovišť (zejména knihoven) a dalších institucí (muzeí, vzdělávacích a mediálních institucí, orchestrů, archivů atd.). Významná jsou nejen odborná jednání a různé semináře, ale i doprovodný program, který je tou nejlepší příležitostí, jak prezentovat zahraničním návštěvníkům českou hudební kulturu v co nejširším spektru.</t>
  </si>
  <si>
    <t xml:space="preserve">Přínosem tohoto mezinárodního symposia je nejen shromáždění nejnovějších vědeckých poznatků k osobnosti Carla Luytona, ale i podpora dalšího výzkumu. Součástí sympozia bude workshop pro varhaníky a výstava k životu a dílu Carla Luytona. </t>
  </si>
  <si>
    <t xml:space="preserve">Šestý ročník konference zaměřený na výzkum života a díla skladatele Jana Dismase Zelenky, který patří v mezinárodním kontextu mezi nejvýznamnější barokní skladatele, přinese opět nové výsledky bádání. Konference se účastní renomovaní muzikologové z celého světa. Jedním z cílů je také podpoření zelenkovského výzkumu v Čechách. Součástí konference je  uspořádání koncertu ze Zelenkova díla. </t>
  </si>
  <si>
    <t>Mezinárodní konference připomíná 170. výročí narození a 120. výročí úmrtí významného českého skladatele Zdeňka Fibicha. Tématem konference je pohled na Fibicha z hlediska jeho profesních aktivit jako skladatele, pedagoga, kritika, redaktora, sběratele, či dramaturga. Lze tedy očekávat zásadní a systematický přínos k výzkumu této osobnosti.</t>
  </si>
  <si>
    <t>Významný projekt v oboru duchovní hudby Východu a Západu, který je letošním roce zaměřený na téma hudební výchovy jako východiska pro duchovní hudbu v období středověku a renesance. Jedním z hlavních přínosů je nejen možnost hlubšího seznámení širokého okruhu zájemců s tradicemi východní liturgické hudby a možnost konfrontovat s tradicí západní duchovní hudby.</t>
  </si>
  <si>
    <t xml:space="preserve">Mezinárodní výroční konference České společnosti pro hudební vědu je určena pro muzikology všech generací a profesního zaměření. Konference se pravidelně účastní kolegové ze Slovenska, kteří takovou možnost nemají.  Konference umožňuje sledovat vývoj oboru v obou státech; zásadním přínosem je možnost osobního setkávání a navazování nových kontaktů.  </t>
  </si>
  <si>
    <t>Mezinárodní konference přinese zejména aktuální výsledky mozartovského výzkumu a bude se také zabývat problematikou vydávání nenotových archiválií vztahujících se ke členům Mozartovy rodiny a zpřístupňováním faksimilií. Tato konference se ve dvouletém odstupu koná již po třetí – účast přislíbili významní muzikologové z Rakouska, Německa a Spojených států – bylo by dobré tuto tradici dále rozvíjet, protože podporuje systematický mozartovský výzkum. Komise doporučuje konferenci více otevřít i českým badatelům a odborné veřejnosti.</t>
  </si>
  <si>
    <t>Jedná se o dvoudenní mezinárodní konferenci v oboru klasická kytara se zaměřením na užití kytary v komorní hře. Součástí konference je koncert. O účast na této akci je zájem i ze zahraničí. Komise se domnívá, že akce tohoto typu by měly být podporovány Ministerstvem školství. Zároveň shledává rozpočet předimenzovaným.</t>
  </si>
  <si>
    <t>200 000*</t>
  </si>
  <si>
    <t>*z rozhodnutí ministra kultury (z nerozepsaných prostředků MK)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</si>
</sst>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K_č"/>
  </numFmts>
  <fonts count="14" x14ac:knownFonts="1">
    <font>
      <sz val="11"/>
      <color theme="1"/>
      <name val="Calibri"/>
      <family val="2"/>
      <charset val="238"/>
      <scheme val="minor"/>
    </font>
    <font>
      <b/>
      <sz val="11"/>
      <color theme="1"/>
      <name val="Calibri"/>
      <family val="2"/>
      <charset val="238"/>
      <scheme val="minor"/>
    </font>
    <font>
      <b/>
      <sz val="15"/>
      <color theme="1"/>
      <name val="Calibri"/>
      <family val="2"/>
      <charset val="238"/>
      <scheme val="minor"/>
    </font>
    <font>
      <b/>
      <sz val="9"/>
      <color theme="1"/>
      <name val="Calibri"/>
      <family val="2"/>
      <charset val="238"/>
      <scheme val="minor"/>
    </font>
    <font>
      <b/>
      <sz val="10"/>
      <color theme="1"/>
      <name val="Calibri"/>
      <family val="2"/>
      <charset val="238"/>
      <scheme val="minor"/>
    </font>
    <font>
      <b/>
      <sz val="12"/>
      <color theme="1"/>
      <name val="Calibri"/>
      <family val="2"/>
      <charset val="238"/>
      <scheme val="minor"/>
    </font>
    <font>
      <sz val="9"/>
      <color theme="1"/>
      <name val="Calibri"/>
      <family val="2"/>
      <charset val="238"/>
      <scheme val="minor"/>
    </font>
    <font>
      <sz val="11"/>
      <name val="Calibri"/>
      <family val="2"/>
      <charset val="238"/>
      <scheme val="minor"/>
    </font>
    <font>
      <b/>
      <sz val="9"/>
      <name val="Calibri"/>
      <family val="2"/>
      <charset val="238"/>
      <scheme val="minor"/>
    </font>
    <font>
      <sz val="11"/>
      <color rgb="FFC00000"/>
      <name val="Calibri"/>
      <family val="2"/>
      <charset val="238"/>
      <scheme val="minor"/>
    </font>
    <font>
      <sz val="10"/>
      <name val="Calibri"/>
      <family val="2"/>
      <charset val="238"/>
      <scheme val="minor"/>
    </font>
    <font>
      <sz val="10"/>
      <color theme="1"/>
      <name val="Calibri"/>
      <family val="2"/>
      <charset val="238"/>
      <scheme val="minor"/>
    </font>
    <font>
      <sz val="12"/>
      <name val="Calibri"/>
      <family val="2"/>
      <charset val="238"/>
      <scheme val="minor"/>
    </font>
    <font>
      <sz val="12"/>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47">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auto="1"/>
      </left>
      <right style="thin">
        <color auto="1"/>
      </right>
      <top/>
      <bottom/>
      <diagonal/>
    </border>
    <border>
      <left style="thin">
        <color indexed="64"/>
      </left>
      <right/>
      <top/>
      <bottom/>
      <diagonal/>
    </border>
    <border>
      <left style="thin">
        <color auto="1"/>
      </left>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medium">
        <color auto="1"/>
      </left>
      <right/>
      <top/>
      <bottom/>
      <diagonal/>
    </border>
    <border>
      <left style="medium">
        <color indexed="64"/>
      </left>
      <right/>
      <top/>
      <bottom style="thin">
        <color auto="1"/>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auto="1"/>
      </left>
      <right style="medium">
        <color indexed="64"/>
      </right>
      <top style="thin">
        <color auto="1"/>
      </top>
      <bottom style="double">
        <color indexed="64"/>
      </bottom>
      <diagonal/>
    </border>
    <border>
      <left style="medium">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medium">
        <color indexed="64"/>
      </left>
      <right/>
      <top style="thin">
        <color auto="1"/>
      </top>
      <bottom style="double">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medium">
        <color indexed="64"/>
      </left>
      <right style="medium">
        <color indexed="64"/>
      </right>
      <top/>
      <bottom style="medium">
        <color indexed="64"/>
      </bottom>
      <diagonal/>
    </border>
    <border>
      <left style="medium">
        <color auto="1"/>
      </left>
      <right style="thin">
        <color auto="1"/>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s>
  <cellStyleXfs count="1">
    <xf numFmtId="0" fontId="0" fillId="0" borderId="0"/>
  </cellStyleXfs>
  <cellXfs count="251">
    <xf numFmtId="0" fontId="0" fillId="0" borderId="0" xfId="0"/>
    <xf numFmtId="3" fontId="0" fillId="0" borderId="8" xfId="0" applyNumberFormat="1" applyBorder="1" applyAlignment="1">
      <alignment horizontal="center"/>
    </xf>
    <xf numFmtId="3" fontId="0" fillId="0" borderId="2" xfId="0" applyNumberFormat="1" applyBorder="1" applyAlignment="1">
      <alignment horizontal="center"/>
    </xf>
    <xf numFmtId="0" fontId="1" fillId="2" borderId="10" xfId="0" applyFont="1" applyFill="1" applyBorder="1" applyAlignment="1">
      <alignment wrapText="1"/>
    </xf>
    <xf numFmtId="0" fontId="0" fillId="2" borderId="11" xfId="0" applyFill="1" applyBorder="1" applyAlignment="1">
      <alignment wrapText="1"/>
    </xf>
    <xf numFmtId="0" fontId="0" fillId="2" borderId="11" xfId="0" applyFill="1" applyBorder="1"/>
    <xf numFmtId="3" fontId="0" fillId="2" borderId="11" xfId="0" applyNumberFormat="1" applyFill="1" applyBorder="1"/>
    <xf numFmtId="0" fontId="7" fillId="0" borderId="2" xfId="0" applyFont="1" applyBorder="1"/>
    <xf numFmtId="3" fontId="7" fillId="0" borderId="2" xfId="0" applyNumberFormat="1" applyFont="1" applyBorder="1"/>
    <xf numFmtId="3" fontId="7" fillId="0" borderId="2" xfId="0" applyNumberFormat="1" applyFont="1" applyBorder="1" applyAlignment="1">
      <alignment horizontal="center"/>
    </xf>
    <xf numFmtId="3" fontId="7" fillId="0" borderId="4" xfId="0" applyNumberFormat="1" applyFont="1" applyBorder="1"/>
    <xf numFmtId="3" fontId="0" fillId="0" borderId="2" xfId="0" applyNumberFormat="1" applyFill="1" applyBorder="1"/>
    <xf numFmtId="3" fontId="0" fillId="0" borderId="2" xfId="0" applyNumberFormat="1" applyFill="1" applyBorder="1" applyAlignment="1">
      <alignment horizontal="center"/>
    </xf>
    <xf numFmtId="3" fontId="7" fillId="0" borderId="8" xfId="0" applyNumberFormat="1" applyFont="1" applyBorder="1"/>
    <xf numFmtId="3" fontId="7" fillId="0" borderId="8" xfId="0" applyNumberFormat="1" applyFont="1" applyBorder="1" applyAlignment="1">
      <alignment horizontal="center"/>
    </xf>
    <xf numFmtId="3" fontId="7" fillId="0" borderId="2" xfId="0" applyNumberFormat="1" applyFont="1" applyFill="1" applyBorder="1"/>
    <xf numFmtId="3" fontId="0" fillId="0" borderId="5" xfId="0" applyNumberFormat="1" applyFill="1" applyBorder="1" applyAlignment="1">
      <alignment horizontal="center" wrapText="1"/>
    </xf>
    <xf numFmtId="0" fontId="1" fillId="2" borderId="10" xfId="0" applyFont="1" applyFill="1" applyBorder="1" applyAlignment="1">
      <alignment horizontal="left" wrapText="1"/>
    </xf>
    <xf numFmtId="0" fontId="1" fillId="2" borderId="11" xfId="0" applyFont="1" applyFill="1" applyBorder="1" applyAlignment="1">
      <alignment horizontal="center" wrapText="1"/>
    </xf>
    <xf numFmtId="0" fontId="1" fillId="2" borderId="11" xfId="0" applyFont="1" applyFill="1" applyBorder="1" applyAlignment="1">
      <alignment wrapText="1"/>
    </xf>
    <xf numFmtId="164" fontId="3" fillId="2" borderId="11" xfId="0" applyNumberFormat="1" applyFont="1" applyFill="1" applyBorder="1" applyAlignment="1">
      <alignment wrapText="1"/>
    </xf>
    <xf numFmtId="164" fontId="1" fillId="2" borderId="11" xfId="0" applyNumberFormat="1" applyFont="1" applyFill="1" applyBorder="1" applyAlignment="1">
      <alignment horizontal="center" wrapText="1"/>
    </xf>
    <xf numFmtId="3" fontId="0" fillId="2" borderId="11" xfId="0" applyNumberFormat="1" applyFill="1" applyBorder="1" applyAlignment="1">
      <alignment horizontal="center" wrapText="1"/>
    </xf>
    <xf numFmtId="3" fontId="7" fillId="0" borderId="0" xfId="0" applyNumberFormat="1" applyFont="1" applyBorder="1"/>
    <xf numFmtId="3" fontId="7" fillId="0" borderId="14" xfId="0" applyNumberFormat="1" applyFont="1" applyBorder="1" applyAlignment="1">
      <alignment horizontal="center" wrapText="1"/>
    </xf>
    <xf numFmtId="3" fontId="7" fillId="0" borderId="5" xfId="0" applyNumberFormat="1" applyFont="1" applyBorder="1" applyAlignment="1">
      <alignment horizontal="center"/>
    </xf>
    <xf numFmtId="3" fontId="7" fillId="0" borderId="5" xfId="0" applyNumberFormat="1" applyFont="1" applyFill="1" applyBorder="1" applyAlignment="1">
      <alignment horizontal="center"/>
    </xf>
    <xf numFmtId="3" fontId="7" fillId="0" borderId="5" xfId="0" applyNumberFormat="1" applyFont="1" applyFill="1" applyBorder="1" applyAlignment="1">
      <alignment horizontal="center" wrapText="1"/>
    </xf>
    <xf numFmtId="3" fontId="0" fillId="0" borderId="8" xfId="0" applyNumberFormat="1" applyFill="1" applyBorder="1"/>
    <xf numFmtId="3" fontId="0" fillId="0" borderId="8" xfId="0" applyNumberFormat="1" applyFill="1" applyBorder="1" applyAlignment="1">
      <alignment horizontal="center"/>
    </xf>
    <xf numFmtId="3" fontId="0" fillId="0" borderId="9" xfId="0" applyNumberFormat="1" applyFill="1" applyBorder="1" applyAlignment="1">
      <alignment horizontal="center"/>
    </xf>
    <xf numFmtId="3" fontId="0" fillId="0" borderId="9" xfId="0" applyNumberFormat="1" applyFill="1" applyBorder="1" applyAlignment="1">
      <alignment horizontal="center" wrapText="1"/>
    </xf>
    <xf numFmtId="3" fontId="7" fillId="0" borderId="6" xfId="0" applyNumberFormat="1" applyFont="1" applyBorder="1" applyAlignment="1">
      <alignment horizontal="center"/>
    </xf>
    <xf numFmtId="3" fontId="7" fillId="0" borderId="6" xfId="0" applyNumberFormat="1" applyFont="1" applyBorder="1" applyAlignment="1">
      <alignment horizontal="center" wrapText="1"/>
    </xf>
    <xf numFmtId="3" fontId="0" fillId="0" borderId="0" xfId="0" applyNumberFormat="1" applyBorder="1"/>
    <xf numFmtId="3" fontId="7" fillId="0" borderId="9" xfId="0" applyNumberFormat="1" applyFont="1" applyBorder="1" applyAlignment="1">
      <alignment horizontal="center"/>
    </xf>
    <xf numFmtId="3" fontId="0" fillId="0" borderId="6" xfId="0" applyNumberFormat="1" applyFill="1" applyBorder="1" applyAlignment="1">
      <alignment horizontal="center" wrapText="1"/>
    </xf>
    <xf numFmtId="3" fontId="0" fillId="0" borderId="5" xfId="0" applyNumberFormat="1" applyBorder="1" applyAlignment="1">
      <alignment horizontal="center"/>
    </xf>
    <xf numFmtId="3" fontId="0" fillId="0" borderId="5" xfId="0" applyNumberFormat="1" applyBorder="1" applyAlignment="1">
      <alignment horizontal="center" wrapText="1"/>
    </xf>
    <xf numFmtId="3" fontId="9" fillId="0" borderId="2" xfId="0" applyNumberFormat="1" applyFont="1" applyBorder="1" applyAlignment="1">
      <alignment horizontal="center"/>
    </xf>
    <xf numFmtId="0" fontId="7" fillId="0" borderId="1" xfId="0" applyFont="1" applyBorder="1" applyAlignment="1">
      <alignment wrapText="1"/>
    </xf>
    <xf numFmtId="0" fontId="7" fillId="0" borderId="2" xfId="0" applyFont="1" applyBorder="1" applyAlignment="1">
      <alignment wrapText="1"/>
    </xf>
    <xf numFmtId="3" fontId="7" fillId="3" borderId="2" xfId="0" applyNumberFormat="1" applyFont="1" applyFill="1" applyBorder="1"/>
    <xf numFmtId="0" fontId="7" fillId="0" borderId="7" xfId="0" applyFont="1" applyBorder="1" applyAlignment="1">
      <alignment wrapText="1"/>
    </xf>
    <xf numFmtId="0" fontId="7" fillId="0" borderId="8" xfId="0" applyFont="1" applyBorder="1" applyAlignment="1">
      <alignment wrapText="1"/>
    </xf>
    <xf numFmtId="0" fontId="7" fillId="0" borderId="8" xfId="0" applyFont="1" applyBorder="1"/>
    <xf numFmtId="3" fontId="7" fillId="3" borderId="8" xfId="0" applyNumberFormat="1" applyFont="1" applyFill="1" applyBorder="1"/>
    <xf numFmtId="0" fontId="10" fillId="0" borderId="2" xfId="0" applyFont="1" applyBorder="1" applyAlignment="1">
      <alignment wrapText="1"/>
    </xf>
    <xf numFmtId="0" fontId="7" fillId="0" borderId="2" xfId="0" applyFont="1" applyFill="1" applyBorder="1" applyAlignment="1">
      <alignment wrapText="1"/>
    </xf>
    <xf numFmtId="0" fontId="7" fillId="0" borderId="2" xfId="0" applyFont="1" applyFill="1" applyBorder="1"/>
    <xf numFmtId="3" fontId="7" fillId="0" borderId="2" xfId="0" applyNumberFormat="1" applyFont="1" applyFill="1" applyBorder="1" applyAlignment="1">
      <alignment horizontal="center"/>
    </xf>
    <xf numFmtId="3" fontId="7" fillId="0" borderId="9" xfId="0" applyNumberFormat="1" applyFont="1" applyFill="1" applyBorder="1" applyAlignment="1">
      <alignment horizontal="center"/>
    </xf>
    <xf numFmtId="0" fontId="7" fillId="0" borderId="3" xfId="0" applyFont="1" applyBorder="1" applyAlignment="1">
      <alignment wrapText="1"/>
    </xf>
    <xf numFmtId="0" fontId="7" fillId="0" borderId="4" xfId="0" applyFont="1" applyBorder="1" applyAlignment="1">
      <alignment wrapText="1"/>
    </xf>
    <xf numFmtId="0" fontId="7" fillId="0" borderId="4" xfId="0" applyFont="1" applyBorder="1"/>
    <xf numFmtId="3" fontId="7" fillId="3" borderId="4" xfId="0" applyNumberFormat="1" applyFont="1" applyFill="1" applyBorder="1"/>
    <xf numFmtId="0" fontId="7" fillId="0" borderId="1" xfId="0" applyFont="1" applyFill="1" applyBorder="1" applyAlignment="1">
      <alignment wrapText="1"/>
    </xf>
    <xf numFmtId="0" fontId="0" fillId="0" borderId="2" xfId="0" applyBorder="1"/>
    <xf numFmtId="0" fontId="7" fillId="0" borderId="7" xfId="0" applyFont="1" applyFill="1" applyBorder="1" applyAlignment="1">
      <alignment wrapText="1"/>
    </xf>
    <xf numFmtId="0" fontId="0" fillId="0" borderId="0" xfId="0" applyFill="1"/>
    <xf numFmtId="3" fontId="7" fillId="0" borderId="8" xfId="0" applyNumberFormat="1" applyFont="1" applyFill="1" applyBorder="1" applyAlignment="1">
      <alignment horizontal="center"/>
    </xf>
    <xf numFmtId="3" fontId="0" fillId="0" borderId="0" xfId="0" applyNumberFormat="1" applyBorder="1" applyAlignment="1">
      <alignment horizontal="center"/>
    </xf>
    <xf numFmtId="3" fontId="0" fillId="0" borderId="14" xfId="0" applyNumberFormat="1" applyBorder="1" applyAlignment="1">
      <alignment horizontal="center" wrapText="1"/>
    </xf>
    <xf numFmtId="3" fontId="7" fillId="0" borderId="9" xfId="0" applyNumberFormat="1" applyFont="1" applyBorder="1" applyAlignment="1">
      <alignment horizontal="center" wrapText="1"/>
    </xf>
    <xf numFmtId="0" fontId="0" fillId="0" borderId="2" xfId="0" applyFill="1" applyBorder="1"/>
    <xf numFmtId="0" fontId="7" fillId="0" borderId="4" xfId="0" applyFont="1" applyFill="1" applyBorder="1" applyAlignment="1">
      <alignment wrapText="1"/>
    </xf>
    <xf numFmtId="3" fontId="7" fillId="0" borderId="16" xfId="0" applyNumberFormat="1" applyFont="1" applyBorder="1"/>
    <xf numFmtId="3" fontId="7" fillId="0" borderId="14" xfId="0" applyNumberFormat="1" applyFont="1" applyBorder="1" applyAlignment="1">
      <alignment horizontal="center"/>
    </xf>
    <xf numFmtId="0" fontId="0" fillId="0" borderId="8" xfId="0" applyFill="1" applyBorder="1" applyAlignment="1">
      <alignment wrapText="1"/>
    </xf>
    <xf numFmtId="0" fontId="0" fillId="0" borderId="8" xfId="0" applyFill="1" applyBorder="1"/>
    <xf numFmtId="3" fontId="0" fillId="2" borderId="11" xfId="0" applyNumberFormat="1" applyFill="1" applyBorder="1" applyAlignment="1">
      <alignment horizontal="center"/>
    </xf>
    <xf numFmtId="3" fontId="7" fillId="0" borderId="4" xfId="0" applyNumberFormat="1" applyFont="1" applyFill="1" applyBorder="1"/>
    <xf numFmtId="3" fontId="9" fillId="0" borderId="13" xfId="0" applyNumberFormat="1" applyFont="1" applyBorder="1" applyAlignment="1">
      <alignment horizontal="center"/>
    </xf>
    <xf numFmtId="3" fontId="0" fillId="0" borderId="9" xfId="0" applyNumberFormat="1" applyBorder="1" applyAlignment="1">
      <alignment horizontal="center" wrapText="1"/>
    </xf>
    <xf numFmtId="3" fontId="0" fillId="0" borderId="0" xfId="0" applyNumberFormat="1" applyBorder="1" applyAlignment="1">
      <alignment horizontal="center" wrapText="1"/>
    </xf>
    <xf numFmtId="0" fontId="2" fillId="0" borderId="0" xfId="0" applyFont="1" applyBorder="1" applyAlignment="1">
      <alignment wrapText="1"/>
    </xf>
    <xf numFmtId="0" fontId="0" fillId="0" borderId="0" xfId="0" applyBorder="1" applyAlignment="1">
      <alignment wrapText="1"/>
    </xf>
    <xf numFmtId="0" fontId="0" fillId="0" borderId="0" xfId="0" applyBorder="1"/>
    <xf numFmtId="0" fontId="1" fillId="2" borderId="10" xfId="0" applyFont="1" applyFill="1" applyBorder="1" applyAlignment="1"/>
    <xf numFmtId="0" fontId="0" fillId="2" borderId="10" xfId="0" applyFill="1" applyBorder="1" applyAlignment="1"/>
    <xf numFmtId="3" fontId="7" fillId="0" borderId="5" xfId="0" applyNumberFormat="1" applyFont="1" applyBorder="1" applyAlignment="1">
      <alignment horizontal="center" wrapText="1"/>
    </xf>
    <xf numFmtId="0" fontId="0" fillId="0" borderId="5" xfId="0" applyBorder="1"/>
    <xf numFmtId="3" fontId="0" fillId="0" borderId="6" xfId="0" applyNumberFormat="1" applyBorder="1" applyAlignment="1">
      <alignment horizontal="center" wrapText="1"/>
    </xf>
    <xf numFmtId="3" fontId="9" fillId="0" borderId="9" xfId="0" applyNumberFormat="1" applyFont="1" applyBorder="1" applyAlignment="1">
      <alignment horizontal="center" wrapText="1"/>
    </xf>
    <xf numFmtId="3" fontId="9" fillId="0" borderId="5" xfId="0" applyNumberFormat="1" applyFont="1" applyBorder="1" applyAlignment="1">
      <alignment horizontal="center" wrapText="1"/>
    </xf>
    <xf numFmtId="3" fontId="9" fillId="0" borderId="14" xfId="0" applyNumberFormat="1" applyFont="1" applyBorder="1" applyAlignment="1">
      <alignment horizontal="center" wrapText="1"/>
    </xf>
    <xf numFmtId="3" fontId="7" fillId="0" borderId="9" xfId="0" applyNumberFormat="1" applyFont="1" applyFill="1" applyBorder="1" applyAlignment="1">
      <alignment horizontal="center" wrapText="1"/>
    </xf>
    <xf numFmtId="3" fontId="0" fillId="0" borderId="18" xfId="0" applyNumberFormat="1" applyBorder="1" applyAlignment="1">
      <alignment horizontal="center" wrapText="1"/>
    </xf>
    <xf numFmtId="3" fontId="7" fillId="0" borderId="18" xfId="0" applyNumberFormat="1" applyFont="1" applyBorder="1" applyAlignment="1">
      <alignment horizontal="center" wrapText="1"/>
    </xf>
    <xf numFmtId="0" fontId="0" fillId="0" borderId="18" xfId="0" applyBorder="1" applyAlignment="1">
      <alignment horizontal="center"/>
    </xf>
    <xf numFmtId="3" fontId="0" fillId="0" borderId="20" xfId="0" applyNumberFormat="1" applyFill="1" applyBorder="1" applyAlignment="1">
      <alignment horizontal="center" wrapText="1"/>
    </xf>
    <xf numFmtId="3" fontId="0" fillId="0" borderId="21" xfId="0" applyNumberFormat="1" applyBorder="1" applyAlignment="1">
      <alignment horizontal="center" wrapText="1"/>
    </xf>
    <xf numFmtId="3" fontId="7" fillId="0" borderId="21" xfId="0" applyNumberFormat="1" applyFont="1" applyBorder="1" applyAlignment="1">
      <alignment horizontal="center" wrapText="1"/>
    </xf>
    <xf numFmtId="3" fontId="7" fillId="0" borderId="18" xfId="0" applyNumberFormat="1" applyFont="1" applyFill="1" applyBorder="1" applyAlignment="1">
      <alignment horizontal="center" wrapText="1"/>
    </xf>
    <xf numFmtId="3" fontId="7" fillId="0" borderId="20" xfId="0" applyNumberFormat="1" applyFont="1" applyBorder="1" applyAlignment="1">
      <alignment horizontal="center" wrapText="1"/>
    </xf>
    <xf numFmtId="3" fontId="0" fillId="0" borderId="21" xfId="0" applyNumberFormat="1" applyFill="1" applyBorder="1" applyAlignment="1">
      <alignment horizontal="center" wrapText="1"/>
    </xf>
    <xf numFmtId="3" fontId="7" fillId="0" borderId="12" xfId="0" applyNumberFormat="1" applyFont="1" applyBorder="1" applyAlignment="1">
      <alignment horizontal="center" wrapText="1"/>
    </xf>
    <xf numFmtId="3" fontId="0" fillId="0" borderId="18" xfId="0" applyNumberFormat="1" applyFill="1" applyBorder="1" applyAlignment="1">
      <alignment horizontal="center" wrapText="1"/>
    </xf>
    <xf numFmtId="3" fontId="0" fillId="0" borderId="12" xfId="0" applyNumberFormat="1" applyBorder="1" applyAlignment="1">
      <alignment horizontal="center" wrapText="1"/>
    </xf>
    <xf numFmtId="3" fontId="7" fillId="0" borderId="21" xfId="0" applyNumberFormat="1" applyFont="1" applyFill="1" applyBorder="1" applyAlignment="1">
      <alignment horizontal="center" wrapText="1"/>
    </xf>
    <xf numFmtId="0" fontId="0" fillId="0" borderId="19" xfId="0" applyBorder="1" applyAlignment="1">
      <alignment horizontal="center"/>
    </xf>
    <xf numFmtId="3" fontId="0" fillId="0" borderId="6" xfId="0" applyNumberFormat="1" applyBorder="1" applyAlignment="1">
      <alignment horizontal="center"/>
    </xf>
    <xf numFmtId="0" fontId="0" fillId="0" borderId="7" xfId="0" applyFont="1" applyFill="1" applyBorder="1" applyAlignment="1">
      <alignment wrapText="1"/>
    </xf>
    <xf numFmtId="0" fontId="0" fillId="0" borderId="1" xfId="0" applyFont="1" applyFill="1" applyBorder="1" applyAlignment="1">
      <alignment wrapText="1"/>
    </xf>
    <xf numFmtId="3" fontId="7" fillId="0" borderId="0" xfId="0" applyNumberFormat="1" applyFont="1" applyBorder="1" applyAlignment="1">
      <alignment horizontal="center"/>
    </xf>
    <xf numFmtId="0" fontId="7" fillId="0" borderId="22" xfId="0" applyFont="1" applyFill="1" applyBorder="1" applyAlignment="1">
      <alignment wrapText="1"/>
    </xf>
    <xf numFmtId="0" fontId="7" fillId="0" borderId="16" xfId="0" applyFont="1" applyFill="1" applyBorder="1" applyAlignment="1">
      <alignment wrapText="1"/>
    </xf>
    <xf numFmtId="0" fontId="7" fillId="0" borderId="16" xfId="0" applyFont="1" applyFill="1" applyBorder="1"/>
    <xf numFmtId="3" fontId="7" fillId="0" borderId="16" xfId="0" applyNumberFormat="1" applyFont="1" applyFill="1" applyBorder="1"/>
    <xf numFmtId="3" fontId="7" fillId="3" borderId="16" xfId="0" applyNumberFormat="1" applyFont="1" applyFill="1" applyBorder="1"/>
    <xf numFmtId="0" fontId="0" fillId="0" borderId="16" xfId="0" applyBorder="1"/>
    <xf numFmtId="0" fontId="0" fillId="0" borderId="15" xfId="0" applyBorder="1"/>
    <xf numFmtId="3" fontId="7" fillId="2" borderId="11" xfId="0" applyNumberFormat="1" applyFont="1" applyFill="1" applyBorder="1" applyAlignment="1">
      <alignment horizontal="center"/>
    </xf>
    <xf numFmtId="3" fontId="7" fillId="2" borderId="11" xfId="0" applyNumberFormat="1" applyFont="1" applyFill="1" applyBorder="1" applyAlignment="1">
      <alignment horizontal="center" wrapText="1"/>
    </xf>
    <xf numFmtId="0" fontId="7" fillId="0" borderId="4" xfId="0" applyFont="1" applyFill="1" applyBorder="1"/>
    <xf numFmtId="0" fontId="7" fillId="0" borderId="8" xfId="0" applyFont="1" applyFill="1" applyBorder="1" applyAlignment="1">
      <alignment wrapText="1"/>
    </xf>
    <xf numFmtId="3" fontId="9" fillId="2" borderId="11" xfId="0" applyNumberFormat="1" applyFont="1" applyFill="1" applyBorder="1" applyAlignment="1">
      <alignment horizontal="center"/>
    </xf>
    <xf numFmtId="3" fontId="9" fillId="2" borderId="11" xfId="0" applyNumberFormat="1" applyFont="1" applyFill="1" applyBorder="1" applyAlignment="1">
      <alignment horizontal="center" wrapText="1"/>
    </xf>
    <xf numFmtId="3" fontId="7" fillId="0" borderId="0" xfId="0" applyNumberFormat="1" applyFont="1" applyFill="1" applyBorder="1" applyAlignment="1">
      <alignment horizontal="center"/>
    </xf>
    <xf numFmtId="0" fontId="0" fillId="0" borderId="2" xfId="0" applyFill="1" applyBorder="1" applyAlignment="1">
      <alignment wrapText="1"/>
    </xf>
    <xf numFmtId="0" fontId="11" fillId="0" borderId="8" xfId="0" applyFont="1" applyFill="1" applyBorder="1" applyAlignment="1">
      <alignment wrapText="1"/>
    </xf>
    <xf numFmtId="3" fontId="9" fillId="0" borderId="8" xfId="0" applyNumberFormat="1" applyFont="1" applyBorder="1" applyAlignment="1">
      <alignment horizontal="center"/>
    </xf>
    <xf numFmtId="3" fontId="7" fillId="0" borderId="4" xfId="0" applyNumberFormat="1" applyFont="1" applyFill="1" applyBorder="1" applyAlignment="1">
      <alignment horizontal="center"/>
    </xf>
    <xf numFmtId="0" fontId="9" fillId="0" borderId="8" xfId="0" applyFont="1" applyBorder="1"/>
    <xf numFmtId="0" fontId="9" fillId="0" borderId="9" xfId="0" applyFont="1" applyBorder="1"/>
    <xf numFmtId="0" fontId="7" fillId="0" borderId="21" xfId="0" applyFont="1" applyBorder="1" applyAlignment="1">
      <alignment horizontal="center"/>
    </xf>
    <xf numFmtId="3" fontId="9" fillId="0" borderId="8" xfId="0" applyNumberFormat="1" applyFont="1" applyFill="1" applyBorder="1" applyAlignment="1">
      <alignment horizontal="center"/>
    </xf>
    <xf numFmtId="3" fontId="9" fillId="0" borderId="9" xfId="0" applyNumberFormat="1" applyFont="1" applyFill="1" applyBorder="1" applyAlignment="1">
      <alignment horizontal="center" wrapText="1"/>
    </xf>
    <xf numFmtId="3" fontId="0" fillId="0" borderId="21" xfId="0" applyNumberFormat="1" applyFill="1" applyBorder="1" applyAlignment="1">
      <alignment horizontal="center"/>
    </xf>
    <xf numFmtId="0" fontId="7" fillId="0" borderId="22" xfId="0" applyFont="1" applyBorder="1" applyAlignment="1">
      <alignment wrapText="1"/>
    </xf>
    <xf numFmtId="0" fontId="7" fillId="0" borderId="16" xfId="0" applyFont="1" applyBorder="1" applyAlignment="1">
      <alignment wrapText="1"/>
    </xf>
    <xf numFmtId="0" fontId="7" fillId="0" borderId="16" xfId="0" applyFont="1" applyBorder="1"/>
    <xf numFmtId="3" fontId="0" fillId="0" borderId="0" xfId="0" applyNumberFormat="1"/>
    <xf numFmtId="0" fontId="7" fillId="0" borderId="23" xfId="0" applyFont="1" applyBorder="1" applyAlignment="1">
      <alignment wrapText="1"/>
    </xf>
    <xf numFmtId="0" fontId="7" fillId="0" borderId="0" xfId="0" applyFont="1" applyBorder="1" applyAlignment="1">
      <alignment wrapText="1"/>
    </xf>
    <xf numFmtId="0" fontId="7" fillId="0" borderId="0" xfId="0" applyFont="1" applyBorder="1"/>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0" fillId="0" borderId="16" xfId="0" applyNumberFormat="1" applyFill="1" applyBorder="1" applyAlignment="1">
      <alignment horizontal="center"/>
    </xf>
    <xf numFmtId="3" fontId="0" fillId="0" borderId="15" xfId="0" applyNumberFormat="1" applyFill="1" applyBorder="1" applyAlignment="1">
      <alignment horizontal="center" wrapText="1"/>
    </xf>
    <xf numFmtId="3" fontId="0" fillId="0" borderId="19" xfId="0" applyNumberFormat="1" applyFill="1" applyBorder="1" applyAlignment="1">
      <alignment horizontal="center" wrapText="1"/>
    </xf>
    <xf numFmtId="3" fontId="7" fillId="0" borderId="0" xfId="0" applyNumberFormat="1" applyFont="1" applyBorder="1" applyAlignment="1">
      <alignment horizontal="center" wrapText="1"/>
    </xf>
    <xf numFmtId="2" fontId="7" fillId="0" borderId="0" xfId="0" applyNumberFormat="1" applyFont="1" applyBorder="1"/>
    <xf numFmtId="3" fontId="7" fillId="0" borderId="16" xfId="0" applyNumberFormat="1" applyFont="1" applyBorder="1" applyAlignment="1">
      <alignment horizontal="center"/>
    </xf>
    <xf numFmtId="3" fontId="7" fillId="0" borderId="15" xfId="0" applyNumberFormat="1" applyFont="1" applyBorder="1" applyAlignment="1">
      <alignment horizontal="center" wrapText="1"/>
    </xf>
    <xf numFmtId="3" fontId="7" fillId="0" borderId="19" xfId="0" applyNumberFormat="1" applyFont="1" applyBorder="1" applyAlignment="1">
      <alignment horizontal="center" wrapText="1"/>
    </xf>
    <xf numFmtId="3" fontId="0" fillId="0" borderId="15" xfId="0" applyNumberFormat="1" applyBorder="1" applyAlignment="1">
      <alignment horizontal="center" wrapText="1"/>
    </xf>
    <xf numFmtId="3" fontId="0" fillId="0" borderId="19" xfId="0" applyNumberFormat="1" applyBorder="1" applyAlignment="1">
      <alignment horizontal="center" wrapText="1"/>
    </xf>
    <xf numFmtId="0" fontId="0" fillId="0" borderId="0" xfId="0" applyBorder="1" applyAlignment="1">
      <alignment horizontal="center"/>
    </xf>
    <xf numFmtId="0" fontId="7" fillId="0" borderId="23" xfId="0" applyFont="1" applyFill="1" applyBorder="1" applyAlignment="1">
      <alignment wrapText="1"/>
    </xf>
    <xf numFmtId="3" fontId="0" fillId="0" borderId="15" xfId="0" applyNumberFormat="1" applyBorder="1" applyAlignment="1">
      <alignment horizontal="center"/>
    </xf>
    <xf numFmtId="0" fontId="7" fillId="0" borderId="0" xfId="0" applyFont="1" applyFill="1" applyBorder="1" applyAlignment="1">
      <alignment wrapText="1"/>
    </xf>
    <xf numFmtId="0" fontId="7" fillId="0" borderId="0" xfId="0" applyFont="1" applyFill="1" applyBorder="1"/>
    <xf numFmtId="3" fontId="7" fillId="0" borderId="0" xfId="0" applyNumberFormat="1" applyFont="1" applyFill="1" applyBorder="1"/>
    <xf numFmtId="3" fontId="9" fillId="0" borderId="0" xfId="0" applyNumberFormat="1" applyFont="1" applyBorder="1" applyAlignment="1">
      <alignment horizontal="center" wrapText="1"/>
    </xf>
    <xf numFmtId="2" fontId="7" fillId="0" borderId="24" xfId="0" applyNumberFormat="1" applyFont="1" applyBorder="1"/>
    <xf numFmtId="2" fontId="7" fillId="0" borderId="25" xfId="0" applyNumberFormat="1" applyFont="1" applyBorder="1"/>
    <xf numFmtId="3" fontId="1" fillId="0" borderId="17" xfId="0" applyNumberFormat="1" applyFont="1" applyBorder="1"/>
    <xf numFmtId="2" fontId="7" fillId="2" borderId="11" xfId="0" applyNumberFormat="1" applyFont="1" applyFill="1" applyBorder="1"/>
    <xf numFmtId="2" fontId="7" fillId="0" borderId="26" xfId="0" applyNumberFormat="1" applyFont="1" applyBorder="1"/>
    <xf numFmtId="0" fontId="1" fillId="0" borderId="0" xfId="0" applyFont="1"/>
    <xf numFmtId="0" fontId="1" fillId="0" borderId="28" xfId="0" applyFont="1" applyBorder="1" applyAlignment="1">
      <alignment horizontal="left" wrapText="1"/>
    </xf>
    <xf numFmtId="0" fontId="1" fillId="0" borderId="29" xfId="0" applyFont="1" applyBorder="1" applyAlignment="1">
      <alignment horizontal="center" wrapText="1"/>
    </xf>
    <xf numFmtId="0" fontId="1" fillId="0" borderId="27" xfId="0" applyFont="1" applyBorder="1" applyAlignment="1">
      <alignment wrapText="1"/>
    </xf>
    <xf numFmtId="164" fontId="5" fillId="0" borderId="30" xfId="0" applyNumberFormat="1" applyFont="1" applyBorder="1" applyAlignment="1">
      <alignment horizontal="center" wrapText="1"/>
    </xf>
    <xf numFmtId="164" fontId="3" fillId="3" borderId="28" xfId="0" applyNumberFormat="1" applyFont="1" applyFill="1" applyBorder="1" applyAlignment="1">
      <alignment horizontal="center" wrapText="1"/>
    </xf>
    <xf numFmtId="0" fontId="6" fillId="0" borderId="28" xfId="0" applyNumberFormat="1" applyFont="1" applyFill="1" applyBorder="1" applyAlignment="1">
      <alignment horizontal="center" vertical="center" wrapText="1"/>
    </xf>
    <xf numFmtId="3" fontId="6" fillId="0" borderId="28" xfId="0" applyNumberFormat="1" applyFont="1" applyBorder="1" applyAlignment="1">
      <alignment horizontal="center" vertical="center" wrapText="1"/>
    </xf>
    <xf numFmtId="3" fontId="8" fillId="0" borderId="28" xfId="0" applyNumberFormat="1" applyFont="1" applyBorder="1" applyAlignment="1">
      <alignment horizontal="center" vertical="center" wrapText="1"/>
    </xf>
    <xf numFmtId="3" fontId="4" fillId="0" borderId="28" xfId="0" applyNumberFormat="1" applyFont="1" applyBorder="1" applyAlignment="1">
      <alignment horizontal="center" vertical="center" wrapText="1"/>
    </xf>
    <xf numFmtId="3" fontId="1" fillId="0" borderId="28" xfId="0" applyNumberFormat="1" applyFont="1" applyBorder="1" applyAlignment="1">
      <alignment horizontal="center" wrapText="1"/>
    </xf>
    <xf numFmtId="0" fontId="7" fillId="0" borderId="33" xfId="0" applyFont="1" applyBorder="1" applyAlignment="1">
      <alignment wrapText="1"/>
    </xf>
    <xf numFmtId="0" fontId="7" fillId="0" borderId="34" xfId="0" applyFont="1" applyBorder="1" applyAlignment="1">
      <alignment wrapText="1"/>
    </xf>
    <xf numFmtId="0" fontId="7" fillId="0" borderId="34" xfId="0" applyFont="1" applyBorder="1"/>
    <xf numFmtId="3" fontId="7" fillId="0" borderId="34" xfId="0" applyNumberFormat="1" applyFont="1" applyBorder="1"/>
    <xf numFmtId="3" fontId="7" fillId="3" borderId="34" xfId="0" applyNumberFormat="1" applyFont="1" applyFill="1" applyBorder="1"/>
    <xf numFmtId="3" fontId="0" fillId="0" borderId="34" xfId="0" applyNumberFormat="1" applyBorder="1" applyAlignment="1">
      <alignment horizontal="center"/>
    </xf>
    <xf numFmtId="3" fontId="0" fillId="0" borderId="35" xfId="0" applyNumberFormat="1" applyBorder="1" applyAlignment="1">
      <alignment horizontal="center" wrapText="1"/>
    </xf>
    <xf numFmtId="3" fontId="0" fillId="0" borderId="32" xfId="0" applyNumberFormat="1" applyBorder="1" applyAlignment="1">
      <alignment horizontal="center" wrapText="1"/>
    </xf>
    <xf numFmtId="2" fontId="7" fillId="0" borderId="36" xfId="0" applyNumberFormat="1" applyFont="1" applyBorder="1"/>
    <xf numFmtId="3" fontId="0" fillId="0" borderId="35" xfId="0" applyNumberFormat="1" applyBorder="1" applyAlignment="1">
      <alignment horizontal="center"/>
    </xf>
    <xf numFmtId="0" fontId="7" fillId="0" borderId="33" xfId="0" applyFont="1" applyFill="1" applyBorder="1" applyAlignment="1">
      <alignment wrapText="1"/>
    </xf>
    <xf numFmtId="3" fontId="7" fillId="0" borderId="34" xfId="0" applyNumberFormat="1" applyFont="1" applyBorder="1" applyAlignment="1">
      <alignment horizontal="center"/>
    </xf>
    <xf numFmtId="3" fontId="7" fillId="0" borderId="35" xfId="0" applyNumberFormat="1" applyFont="1" applyBorder="1" applyAlignment="1">
      <alignment horizontal="center" wrapText="1"/>
    </xf>
    <xf numFmtId="3" fontId="7" fillId="0" borderId="32" xfId="0" applyNumberFormat="1" applyFont="1" applyBorder="1" applyAlignment="1">
      <alignment horizontal="center" wrapText="1"/>
    </xf>
    <xf numFmtId="0" fontId="7" fillId="0" borderId="37" xfId="0" applyFont="1" applyBorder="1" applyAlignment="1">
      <alignment wrapText="1"/>
    </xf>
    <xf numFmtId="0" fontId="7" fillId="0" borderId="38" xfId="0" applyFont="1" applyBorder="1" applyAlignment="1">
      <alignment wrapText="1"/>
    </xf>
    <xf numFmtId="0" fontId="7" fillId="0" borderId="38" xfId="0" applyFont="1" applyBorder="1"/>
    <xf numFmtId="3" fontId="7" fillId="0" borderId="38" xfId="0" applyNumberFormat="1" applyFont="1" applyBorder="1"/>
    <xf numFmtId="3" fontId="7" fillId="3" borderId="38" xfId="0" applyNumberFormat="1" applyFont="1" applyFill="1" applyBorder="1"/>
    <xf numFmtId="0" fontId="0" fillId="0" borderId="38" xfId="0" applyBorder="1"/>
    <xf numFmtId="0" fontId="0" fillId="0" borderId="39" xfId="0" applyBorder="1"/>
    <xf numFmtId="0" fontId="0" fillId="0" borderId="40" xfId="0" applyBorder="1" applyAlignment="1">
      <alignment horizontal="center"/>
    </xf>
    <xf numFmtId="0" fontId="7" fillId="0" borderId="34" xfId="0" applyFont="1" applyFill="1" applyBorder="1" applyAlignment="1">
      <alignment wrapText="1"/>
    </xf>
    <xf numFmtId="0" fontId="7" fillId="0" borderId="34" xfId="0" applyFont="1" applyFill="1" applyBorder="1"/>
    <xf numFmtId="3" fontId="7" fillId="0" borderId="34" xfId="0" applyNumberFormat="1" applyFont="1" applyFill="1" applyBorder="1"/>
    <xf numFmtId="0" fontId="0" fillId="0" borderId="34" xfId="0" applyBorder="1"/>
    <xf numFmtId="0" fontId="0" fillId="0" borderId="35" xfId="0" applyBorder="1"/>
    <xf numFmtId="0" fontId="0" fillId="0" borderId="32" xfId="0" applyBorder="1" applyAlignment="1">
      <alignment horizontal="center"/>
    </xf>
    <xf numFmtId="3" fontId="7" fillId="0" borderId="38" xfId="0" applyNumberFormat="1" applyFont="1" applyBorder="1" applyAlignment="1">
      <alignment horizontal="center"/>
    </xf>
    <xf numFmtId="3" fontId="7" fillId="0" borderId="39" xfId="0" applyNumberFormat="1" applyFont="1" applyBorder="1" applyAlignment="1">
      <alignment horizontal="center" wrapText="1"/>
    </xf>
    <xf numFmtId="3" fontId="7" fillId="0" borderId="40" xfId="0" applyNumberFormat="1" applyFont="1" applyBorder="1" applyAlignment="1">
      <alignment horizontal="center" wrapText="1"/>
    </xf>
    <xf numFmtId="3" fontId="7" fillId="0" borderId="34" xfId="0" applyNumberFormat="1" applyFont="1" applyFill="1" applyBorder="1" applyAlignment="1">
      <alignment horizontal="center"/>
    </xf>
    <xf numFmtId="3" fontId="0" fillId="0" borderId="35" xfId="0" applyNumberFormat="1" applyFill="1" applyBorder="1" applyAlignment="1">
      <alignment horizontal="center" wrapText="1"/>
    </xf>
    <xf numFmtId="3" fontId="0" fillId="0" borderId="32" xfId="0" applyNumberFormat="1" applyFill="1" applyBorder="1" applyAlignment="1">
      <alignment horizontal="center" wrapText="1"/>
    </xf>
    <xf numFmtId="0" fontId="7" fillId="0" borderId="41" xfId="0" applyFont="1" applyBorder="1" applyAlignment="1">
      <alignment wrapText="1"/>
    </xf>
    <xf numFmtId="0" fontId="7" fillId="0" borderId="13" xfId="0" applyFont="1" applyBorder="1" applyAlignment="1">
      <alignment wrapText="1"/>
    </xf>
    <xf numFmtId="0" fontId="7" fillId="0" borderId="13" xfId="0" applyFont="1" applyBorder="1"/>
    <xf numFmtId="3" fontId="7" fillId="0" borderId="13" xfId="0" applyNumberFormat="1" applyFont="1" applyBorder="1"/>
    <xf numFmtId="3" fontId="7" fillId="3" borderId="14" xfId="0" applyNumberFormat="1" applyFont="1" applyFill="1" applyBorder="1"/>
    <xf numFmtId="0" fontId="0" fillId="0" borderId="33" xfId="0" applyFont="1" applyFill="1" applyBorder="1" applyAlignment="1">
      <alignment wrapText="1"/>
    </xf>
    <xf numFmtId="0" fontId="0" fillId="0" borderId="34" xfId="0" applyFill="1" applyBorder="1" applyAlignment="1">
      <alignment wrapText="1"/>
    </xf>
    <xf numFmtId="0" fontId="0" fillId="0" borderId="34" xfId="0" applyFill="1" applyBorder="1"/>
    <xf numFmtId="3" fontId="0" fillId="0" borderId="34" xfId="0" applyNumberFormat="1" applyFill="1" applyBorder="1"/>
    <xf numFmtId="3" fontId="0" fillId="3" borderId="34" xfId="0" applyNumberFormat="1" applyFill="1" applyBorder="1"/>
    <xf numFmtId="3" fontId="0" fillId="0" borderId="34" xfId="0" applyNumberFormat="1" applyFill="1" applyBorder="1" applyAlignment="1">
      <alignment horizontal="center"/>
    </xf>
    <xf numFmtId="3" fontId="9" fillId="0" borderId="39" xfId="0" applyNumberFormat="1" applyFont="1" applyBorder="1" applyAlignment="1">
      <alignment horizontal="center" wrapText="1"/>
    </xf>
    <xf numFmtId="3" fontId="0" fillId="0" borderId="40" xfId="0" applyNumberFormat="1" applyBorder="1" applyAlignment="1">
      <alignment horizontal="center" wrapText="1"/>
    </xf>
    <xf numFmtId="3" fontId="0" fillId="0" borderId="31" xfId="0" applyNumberFormat="1" applyBorder="1"/>
    <xf numFmtId="3" fontId="0" fillId="0" borderId="1" xfId="0" applyNumberFormat="1" applyBorder="1"/>
    <xf numFmtId="3" fontId="0" fillId="0" borderId="33" xfId="0" applyNumberFormat="1" applyBorder="1"/>
    <xf numFmtId="3" fontId="0" fillId="0" borderId="7" xfId="0" applyNumberFormat="1" applyBorder="1"/>
    <xf numFmtId="3" fontId="0" fillId="0" borderId="22" xfId="0" applyNumberFormat="1" applyBorder="1"/>
    <xf numFmtId="3" fontId="0" fillId="0" borderId="37" xfId="0" applyNumberFormat="1" applyBorder="1"/>
    <xf numFmtId="3" fontId="0" fillId="2" borderId="43" xfId="0" applyNumberFormat="1" applyFill="1" applyBorder="1"/>
    <xf numFmtId="3" fontId="0" fillId="0" borderId="7" xfId="0" applyNumberFormat="1" applyFill="1" applyBorder="1"/>
    <xf numFmtId="3" fontId="0" fillId="0" borderId="1" xfId="0" applyNumberFormat="1" applyFill="1" applyBorder="1"/>
    <xf numFmtId="3" fontId="1" fillId="0" borderId="42" xfId="0" applyNumberFormat="1" applyFont="1" applyBorder="1"/>
    <xf numFmtId="3" fontId="0" fillId="0" borderId="41" xfId="0" applyNumberFormat="1" applyBorder="1"/>
    <xf numFmtId="3" fontId="7" fillId="0" borderId="7" xfId="0" applyNumberFormat="1" applyFont="1" applyBorder="1"/>
    <xf numFmtId="0" fontId="1" fillId="0" borderId="17" xfId="0" applyFont="1" applyBorder="1" applyAlignment="1">
      <alignment horizontal="left" wrapText="1"/>
    </xf>
    <xf numFmtId="0" fontId="1" fillId="0" borderId="42" xfId="0" applyFont="1" applyBorder="1" applyAlignment="1">
      <alignment horizontal="center" wrapText="1"/>
    </xf>
    <xf numFmtId="0" fontId="1" fillId="0" borderId="11" xfId="0" applyFont="1" applyBorder="1" applyAlignment="1">
      <alignment horizontal="center" wrapText="1"/>
    </xf>
    <xf numFmtId="3" fontId="8" fillId="0" borderId="17" xfId="0" applyNumberFormat="1" applyFont="1" applyBorder="1" applyAlignment="1">
      <alignment horizontal="center" vertical="center" wrapText="1"/>
    </xf>
    <xf numFmtId="3" fontId="4" fillId="0" borderId="17" xfId="0" applyNumberFormat="1" applyFont="1" applyBorder="1" applyAlignment="1">
      <alignment horizontal="center" vertical="center" wrapText="1"/>
    </xf>
    <xf numFmtId="3" fontId="0" fillId="2" borderId="44" xfId="0" applyNumberFormat="1" applyFill="1" applyBorder="1"/>
    <xf numFmtId="0" fontId="7" fillId="0" borderId="31" xfId="0" applyFont="1" applyBorder="1" applyAlignment="1">
      <alignment wrapText="1"/>
    </xf>
    <xf numFmtId="0" fontId="7" fillId="0" borderId="45" xfId="0" applyFont="1" applyBorder="1" applyAlignment="1">
      <alignment wrapText="1"/>
    </xf>
    <xf numFmtId="3" fontId="7" fillId="0" borderId="46" xfId="0" applyNumberFormat="1" applyFont="1" applyBorder="1" applyAlignment="1">
      <alignment horizontal="center" wrapText="1"/>
    </xf>
    <xf numFmtId="2" fontId="7" fillId="0" borderId="46" xfId="0" applyNumberFormat="1" applyFont="1" applyBorder="1"/>
    <xf numFmtId="2" fontId="7" fillId="0" borderId="21" xfId="0" applyNumberFormat="1" applyFont="1" applyBorder="1"/>
    <xf numFmtId="0" fontId="12" fillId="0" borderId="0" xfId="0" applyFont="1" applyAlignment="1">
      <alignment vertical="center" wrapText="1"/>
    </xf>
    <xf numFmtId="0" fontId="13" fillId="0" borderId="0" xfId="0" applyFont="1" applyAlignment="1">
      <alignment vertical="center" wrapText="1"/>
    </xf>
    <xf numFmtId="0" fontId="7" fillId="0" borderId="0" xfId="0" applyFont="1" applyAlignment="1">
      <alignment vertical="center" wrapText="1"/>
    </xf>
    <xf numFmtId="3" fontId="0" fillId="0" borderId="20" xfId="0" applyNumberFormat="1" applyBorder="1" applyAlignment="1">
      <alignment horizontal="center" wrapText="1"/>
    </xf>
    <xf numFmtId="2" fontId="7" fillId="0" borderId="12" xfId="0" applyNumberFormat="1" applyFont="1" applyBorder="1"/>
    <xf numFmtId="2" fontId="7" fillId="2" borderId="44" xfId="0" applyNumberFormat="1" applyFont="1" applyFill="1" applyBorder="1"/>
    <xf numFmtId="0" fontId="0" fillId="0" borderId="0" xfId="0" applyFont="1" applyAlignment="1">
      <alignment wrapText="1"/>
    </xf>
    <xf numFmtId="0" fontId="0" fillId="0" borderId="20" xfId="0" applyBorder="1" applyAlignment="1">
      <alignment horizontal="center"/>
    </xf>
    <xf numFmtId="0" fontId="7" fillId="0" borderId="3" xfId="0" applyFont="1" applyFill="1" applyBorder="1" applyAlignment="1">
      <alignment wrapText="1"/>
    </xf>
    <xf numFmtId="2" fontId="7" fillId="0" borderId="40" xfId="0" applyNumberFormat="1" applyFont="1" applyBorder="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4"/>
  <sheetViews>
    <sheetView tabSelected="1" zoomScaleNormal="100" workbookViewId="0"/>
  </sheetViews>
  <sheetFormatPr defaultRowHeight="15" x14ac:dyDescent="0.25"/>
  <cols>
    <col min="1" max="1" width="41.7109375" customWidth="1"/>
    <col min="2" max="2" width="49.42578125" customWidth="1"/>
    <col min="3" max="3" width="7.7109375" customWidth="1"/>
    <col min="4" max="4" width="11.7109375" customWidth="1"/>
    <col min="5" max="5" width="11.42578125" customWidth="1"/>
    <col min="6" max="6" width="9.7109375" customWidth="1"/>
    <col min="7" max="7" width="9.5703125" customWidth="1"/>
    <col min="8" max="8" width="9.42578125" customWidth="1"/>
    <col min="9" max="9" width="6.7109375" customWidth="1"/>
    <col min="10" max="10" width="13.140625" style="132" customWidth="1"/>
    <col min="11" max="11" width="10.5703125" customWidth="1"/>
  </cols>
  <sheetData>
    <row r="1" spans="1:10" s="77" customFormat="1" ht="19.5" x14ac:dyDescent="0.3">
      <c r="A1" s="75" t="s">
        <v>402</v>
      </c>
      <c r="B1" s="76"/>
      <c r="D1" s="34"/>
      <c r="E1" s="34"/>
      <c r="F1" s="61"/>
      <c r="G1" s="74"/>
      <c r="H1" s="74"/>
      <c r="I1" s="34"/>
      <c r="J1" s="34"/>
    </row>
    <row r="2" spans="1:10" s="77" customFormat="1" ht="12.75" customHeight="1" thickBot="1" x14ac:dyDescent="0.35">
      <c r="A2" s="75"/>
      <c r="B2" s="76"/>
      <c r="D2" s="34"/>
      <c r="E2" s="34"/>
      <c r="F2" s="61"/>
      <c r="G2" s="74"/>
      <c r="H2" s="74"/>
      <c r="I2" s="34"/>
      <c r="J2" s="34"/>
    </row>
    <row r="3" spans="1:10" ht="36.75" thickBot="1" x14ac:dyDescent="0.3">
      <c r="A3" s="161" t="s">
        <v>65</v>
      </c>
      <c r="B3" s="162" t="s">
        <v>66</v>
      </c>
      <c r="C3" s="163" t="s">
        <v>67</v>
      </c>
      <c r="D3" s="164" t="s">
        <v>71</v>
      </c>
      <c r="E3" s="165" t="s">
        <v>192</v>
      </c>
      <c r="F3" s="166" t="s">
        <v>137</v>
      </c>
      <c r="G3" s="167" t="s">
        <v>193</v>
      </c>
      <c r="H3" s="168" t="s">
        <v>401</v>
      </c>
      <c r="I3" s="169" t="s">
        <v>396</v>
      </c>
      <c r="J3" s="170" t="s">
        <v>407</v>
      </c>
    </row>
    <row r="4" spans="1:10" ht="15.75" thickBot="1" x14ac:dyDescent="0.3">
      <c r="A4" s="17" t="s">
        <v>94</v>
      </c>
      <c r="B4" s="18"/>
      <c r="C4" s="19"/>
      <c r="D4" s="20"/>
      <c r="E4" s="20"/>
      <c r="F4" s="21"/>
      <c r="G4" s="22"/>
      <c r="H4" s="22"/>
      <c r="I4" s="6"/>
      <c r="J4" s="6"/>
    </row>
    <row r="5" spans="1:10" ht="30" x14ac:dyDescent="0.25">
      <c r="A5" s="43" t="s">
        <v>155</v>
      </c>
      <c r="B5" s="44" t="s">
        <v>295</v>
      </c>
      <c r="C5" s="45" t="s">
        <v>3</v>
      </c>
      <c r="D5" s="13">
        <v>6514000</v>
      </c>
      <c r="E5" s="46">
        <v>2200000</v>
      </c>
      <c r="F5" s="14"/>
      <c r="G5" s="63"/>
      <c r="H5" s="92" t="s">
        <v>398</v>
      </c>
      <c r="I5" s="155">
        <v>8.8181818181818183</v>
      </c>
      <c r="J5" s="218">
        <v>1850000</v>
      </c>
    </row>
    <row r="6" spans="1:10" ht="15.75" customHeight="1" x14ac:dyDescent="0.25">
      <c r="A6" s="43" t="s">
        <v>24</v>
      </c>
      <c r="B6" s="44" t="s">
        <v>25</v>
      </c>
      <c r="C6" s="45" t="s">
        <v>35</v>
      </c>
      <c r="D6" s="13">
        <v>1950000</v>
      </c>
      <c r="E6" s="46">
        <v>700000</v>
      </c>
      <c r="F6" s="2"/>
      <c r="G6" s="38"/>
      <c r="H6" s="87" t="s">
        <v>398</v>
      </c>
      <c r="I6" s="155">
        <v>8.2727272727272734</v>
      </c>
      <c r="J6" s="219">
        <v>500000</v>
      </c>
    </row>
    <row r="7" spans="1:10" x14ac:dyDescent="0.25">
      <c r="A7" s="40" t="s">
        <v>126</v>
      </c>
      <c r="B7" s="41" t="s">
        <v>127</v>
      </c>
      <c r="C7" s="7" t="s">
        <v>1</v>
      </c>
      <c r="D7" s="8">
        <v>1322000</v>
      </c>
      <c r="E7" s="42">
        <v>470000</v>
      </c>
      <c r="F7" s="9"/>
      <c r="G7" s="80"/>
      <c r="H7" s="88" t="s">
        <v>398</v>
      </c>
      <c r="I7" s="155">
        <v>8</v>
      </c>
      <c r="J7" s="219">
        <v>330000</v>
      </c>
    </row>
    <row r="8" spans="1:10" x14ac:dyDescent="0.25">
      <c r="A8" s="40" t="s">
        <v>79</v>
      </c>
      <c r="B8" s="41" t="s">
        <v>364</v>
      </c>
      <c r="C8" s="7" t="s">
        <v>1</v>
      </c>
      <c r="D8" s="8">
        <v>1036000</v>
      </c>
      <c r="E8" s="42">
        <v>350000</v>
      </c>
      <c r="F8" s="9"/>
      <c r="G8" s="80"/>
      <c r="H8" s="88" t="s">
        <v>398</v>
      </c>
      <c r="I8" s="155">
        <v>8</v>
      </c>
      <c r="J8" s="219">
        <v>250000</v>
      </c>
    </row>
    <row r="9" spans="1:10" ht="14.25" customHeight="1" x14ac:dyDescent="0.25">
      <c r="A9" s="40" t="s">
        <v>24</v>
      </c>
      <c r="B9" s="41" t="s">
        <v>26</v>
      </c>
      <c r="C9" s="7" t="s">
        <v>35</v>
      </c>
      <c r="D9" s="8">
        <v>5370000</v>
      </c>
      <c r="E9" s="42">
        <v>1500000</v>
      </c>
      <c r="F9" s="2"/>
      <c r="G9" s="38"/>
      <c r="H9" s="87" t="s">
        <v>398</v>
      </c>
      <c r="I9" s="155">
        <v>7.9090909090909092</v>
      </c>
      <c r="J9" s="219">
        <v>600000</v>
      </c>
    </row>
    <row r="10" spans="1:10" ht="30" x14ac:dyDescent="0.25">
      <c r="A10" s="40" t="s">
        <v>181</v>
      </c>
      <c r="B10" s="41" t="s">
        <v>352</v>
      </c>
      <c r="C10" s="7" t="s">
        <v>1</v>
      </c>
      <c r="D10" s="8">
        <v>605000</v>
      </c>
      <c r="E10" s="42">
        <v>150000</v>
      </c>
      <c r="F10" s="9"/>
      <c r="G10" s="38"/>
      <c r="H10" s="87" t="s">
        <v>398</v>
      </c>
      <c r="I10" s="155">
        <v>7.8181818181818183</v>
      </c>
      <c r="J10" s="219">
        <v>120000</v>
      </c>
    </row>
    <row r="11" spans="1:10" x14ac:dyDescent="0.25">
      <c r="A11" s="40" t="s">
        <v>146</v>
      </c>
      <c r="B11" s="41" t="s">
        <v>199</v>
      </c>
      <c r="C11" s="7" t="s">
        <v>1</v>
      </c>
      <c r="D11" s="8">
        <v>2100000</v>
      </c>
      <c r="E11" s="42">
        <v>300000</v>
      </c>
      <c r="F11" s="9"/>
      <c r="G11" s="80"/>
      <c r="H11" s="88" t="s">
        <v>398</v>
      </c>
      <c r="I11" s="155">
        <v>7.8181818181818183</v>
      </c>
      <c r="J11" s="219">
        <v>210000</v>
      </c>
    </row>
    <row r="12" spans="1:10" x14ac:dyDescent="0.25">
      <c r="A12" s="40" t="s">
        <v>90</v>
      </c>
      <c r="B12" s="41" t="s">
        <v>386</v>
      </c>
      <c r="C12" s="7" t="s">
        <v>68</v>
      </c>
      <c r="D12" s="8">
        <v>5558700</v>
      </c>
      <c r="E12" s="42">
        <v>1200000</v>
      </c>
      <c r="F12" s="9">
        <v>1400000</v>
      </c>
      <c r="G12" s="80">
        <v>1600000</v>
      </c>
      <c r="H12" s="88" t="s">
        <v>399</v>
      </c>
      <c r="I12" s="155">
        <v>7.8</v>
      </c>
      <c r="J12" s="219">
        <v>800000</v>
      </c>
    </row>
    <row r="13" spans="1:10" x14ac:dyDescent="0.25">
      <c r="A13" s="40" t="s">
        <v>27</v>
      </c>
      <c r="B13" s="41" t="s">
        <v>363</v>
      </c>
      <c r="C13" s="7" t="s">
        <v>68</v>
      </c>
      <c r="D13" s="8">
        <v>1980000</v>
      </c>
      <c r="E13" s="42">
        <v>938000</v>
      </c>
      <c r="F13" s="9"/>
      <c r="G13" s="38"/>
      <c r="H13" s="87" t="s">
        <v>398</v>
      </c>
      <c r="I13" s="155">
        <v>7.6363636363636367</v>
      </c>
      <c r="J13" s="219">
        <v>560000</v>
      </c>
    </row>
    <row r="14" spans="1:10" x14ac:dyDescent="0.25">
      <c r="A14" s="40" t="s">
        <v>179</v>
      </c>
      <c r="B14" s="41" t="s">
        <v>356</v>
      </c>
      <c r="C14" s="7" t="s">
        <v>35</v>
      </c>
      <c r="D14" s="8">
        <v>730000</v>
      </c>
      <c r="E14" s="42">
        <v>180000</v>
      </c>
      <c r="F14" s="2"/>
      <c r="G14" s="38"/>
      <c r="H14" s="87" t="s">
        <v>398</v>
      </c>
      <c r="I14" s="155">
        <v>7.6363636363636367</v>
      </c>
      <c r="J14" s="219">
        <v>130000</v>
      </c>
    </row>
    <row r="15" spans="1:10" x14ac:dyDescent="0.25">
      <c r="A15" s="40" t="s">
        <v>78</v>
      </c>
      <c r="B15" s="41" t="s">
        <v>376</v>
      </c>
      <c r="C15" s="7" t="s">
        <v>1</v>
      </c>
      <c r="D15" s="8">
        <v>1700000</v>
      </c>
      <c r="E15" s="42">
        <v>750000</v>
      </c>
      <c r="F15" s="9"/>
      <c r="G15" s="38"/>
      <c r="H15" s="87" t="s">
        <v>399</v>
      </c>
      <c r="I15" s="155">
        <v>7.6363636363636367</v>
      </c>
      <c r="J15" s="219">
        <v>460000</v>
      </c>
    </row>
    <row r="16" spans="1:10" ht="30" x14ac:dyDescent="0.25">
      <c r="A16" s="56" t="s">
        <v>350</v>
      </c>
      <c r="B16" s="48" t="s">
        <v>351</v>
      </c>
      <c r="C16" s="49" t="s">
        <v>115</v>
      </c>
      <c r="D16" s="15">
        <v>10044500</v>
      </c>
      <c r="E16" s="42">
        <v>2950000</v>
      </c>
      <c r="F16" s="9"/>
      <c r="G16" s="80"/>
      <c r="H16" s="88" t="s">
        <v>398</v>
      </c>
      <c r="I16" s="155">
        <v>7.6363636363636367</v>
      </c>
      <c r="J16" s="219">
        <v>1800000</v>
      </c>
    </row>
    <row r="17" spans="1:10" x14ac:dyDescent="0.25">
      <c r="A17" s="40" t="s">
        <v>80</v>
      </c>
      <c r="B17" s="41" t="s">
        <v>226</v>
      </c>
      <c r="C17" s="7" t="s">
        <v>1</v>
      </c>
      <c r="D17" s="8">
        <v>800000</v>
      </c>
      <c r="E17" s="42">
        <v>420000</v>
      </c>
      <c r="F17" s="57"/>
      <c r="G17" s="81"/>
      <c r="H17" s="89" t="s">
        <v>398</v>
      </c>
      <c r="I17" s="155">
        <v>7.6363636363636367</v>
      </c>
      <c r="J17" s="219">
        <v>350000</v>
      </c>
    </row>
    <row r="18" spans="1:10" x14ac:dyDescent="0.25">
      <c r="A18" s="40" t="s">
        <v>131</v>
      </c>
      <c r="B18" s="41" t="s">
        <v>330</v>
      </c>
      <c r="C18" s="7" t="s">
        <v>115</v>
      </c>
      <c r="D18" s="8">
        <v>5090000</v>
      </c>
      <c r="E18" s="42">
        <v>990000</v>
      </c>
      <c r="F18" s="9"/>
      <c r="G18" s="80"/>
      <c r="H18" s="88" t="s">
        <v>398</v>
      </c>
      <c r="I18" s="155">
        <v>7.4545454545454541</v>
      </c>
      <c r="J18" s="219">
        <v>550000</v>
      </c>
    </row>
    <row r="19" spans="1:10" ht="30" x14ac:dyDescent="0.25">
      <c r="A19" s="40" t="s">
        <v>39</v>
      </c>
      <c r="B19" s="41" t="s">
        <v>210</v>
      </c>
      <c r="C19" s="7" t="s">
        <v>3</v>
      </c>
      <c r="D19" s="8">
        <v>2200000</v>
      </c>
      <c r="E19" s="42">
        <v>500000</v>
      </c>
      <c r="F19" s="2"/>
      <c r="G19" s="38"/>
      <c r="H19" s="87" t="s">
        <v>399</v>
      </c>
      <c r="I19" s="155">
        <v>7.4545454545454541</v>
      </c>
      <c r="J19" s="219">
        <v>340000</v>
      </c>
    </row>
    <row r="20" spans="1:10" x14ac:dyDescent="0.25">
      <c r="A20" s="40" t="s">
        <v>42</v>
      </c>
      <c r="B20" s="41" t="s">
        <v>337</v>
      </c>
      <c r="C20" s="7" t="s">
        <v>35</v>
      </c>
      <c r="D20" s="8">
        <v>580000</v>
      </c>
      <c r="E20" s="42">
        <v>150000</v>
      </c>
      <c r="F20" s="7"/>
      <c r="G20" s="81"/>
      <c r="H20" s="89" t="s">
        <v>398</v>
      </c>
      <c r="I20" s="155">
        <v>7.4545454545454541</v>
      </c>
      <c r="J20" s="219">
        <v>110000</v>
      </c>
    </row>
    <row r="21" spans="1:10" x14ac:dyDescent="0.25">
      <c r="A21" s="40" t="s">
        <v>49</v>
      </c>
      <c r="B21" s="41" t="s">
        <v>50</v>
      </c>
      <c r="C21" s="7" t="s">
        <v>1</v>
      </c>
      <c r="D21" s="8">
        <v>3959999</v>
      </c>
      <c r="E21" s="42">
        <v>1615500</v>
      </c>
      <c r="F21" s="9"/>
      <c r="G21" s="38"/>
      <c r="H21" s="87" t="s">
        <v>399</v>
      </c>
      <c r="I21" s="155">
        <v>7.4</v>
      </c>
      <c r="J21" s="219">
        <v>1100000</v>
      </c>
    </row>
    <row r="22" spans="1:10" ht="30" x14ac:dyDescent="0.25">
      <c r="A22" s="40" t="s">
        <v>5</v>
      </c>
      <c r="B22" s="41" t="s">
        <v>6</v>
      </c>
      <c r="C22" s="7" t="s">
        <v>7</v>
      </c>
      <c r="D22" s="8">
        <v>704000</v>
      </c>
      <c r="E22" s="42">
        <v>150000</v>
      </c>
      <c r="F22" s="2"/>
      <c r="G22" s="38"/>
      <c r="H22" s="87" t="s">
        <v>398</v>
      </c>
      <c r="I22" s="155">
        <v>7.3636363636363633</v>
      </c>
      <c r="J22" s="219">
        <v>100000</v>
      </c>
    </row>
    <row r="23" spans="1:10" ht="30" x14ac:dyDescent="0.25">
      <c r="A23" s="40" t="s">
        <v>144</v>
      </c>
      <c r="B23" s="41" t="s">
        <v>145</v>
      </c>
      <c r="C23" s="7" t="s">
        <v>115</v>
      </c>
      <c r="D23" s="8">
        <v>1774000</v>
      </c>
      <c r="E23" s="42">
        <v>609000</v>
      </c>
      <c r="F23" s="2"/>
      <c r="G23" s="38"/>
      <c r="H23" s="87" t="s">
        <v>398</v>
      </c>
      <c r="I23" s="155">
        <v>7.3636363636363633</v>
      </c>
      <c r="J23" s="219">
        <v>400000</v>
      </c>
    </row>
    <row r="24" spans="1:10" x14ac:dyDescent="0.25">
      <c r="A24" s="40" t="s">
        <v>149</v>
      </c>
      <c r="B24" s="41" t="s">
        <v>150</v>
      </c>
      <c r="C24" s="7" t="s">
        <v>4</v>
      </c>
      <c r="D24" s="8">
        <v>2645000</v>
      </c>
      <c r="E24" s="42">
        <v>754000</v>
      </c>
      <c r="F24" s="9"/>
      <c r="G24" s="80"/>
      <c r="H24" s="88" t="s">
        <v>399</v>
      </c>
      <c r="I24" s="155">
        <v>7.3636363636363633</v>
      </c>
      <c r="J24" s="219">
        <v>550000</v>
      </c>
    </row>
    <row r="25" spans="1:10" ht="30" x14ac:dyDescent="0.25">
      <c r="A25" s="40" t="s">
        <v>140</v>
      </c>
      <c r="B25" s="41" t="s">
        <v>239</v>
      </c>
      <c r="C25" s="7" t="s">
        <v>132</v>
      </c>
      <c r="D25" s="8">
        <v>3450000</v>
      </c>
      <c r="E25" s="42">
        <v>570000</v>
      </c>
      <c r="F25" s="2"/>
      <c r="G25" s="38"/>
      <c r="H25" s="87" t="s">
        <v>398</v>
      </c>
      <c r="I25" s="155">
        <v>7.2727272727272725</v>
      </c>
      <c r="J25" s="219">
        <v>480000</v>
      </c>
    </row>
    <row r="26" spans="1:10" x14ac:dyDescent="0.25">
      <c r="A26" s="40" t="s">
        <v>8</v>
      </c>
      <c r="B26" s="41" t="s">
        <v>265</v>
      </c>
      <c r="C26" s="7" t="s">
        <v>1</v>
      </c>
      <c r="D26" s="8">
        <v>3970000</v>
      </c>
      <c r="E26" s="42">
        <v>990000</v>
      </c>
      <c r="F26" s="9"/>
      <c r="G26" s="38"/>
      <c r="H26" s="87" t="s">
        <v>399</v>
      </c>
      <c r="I26" s="155">
        <v>7.2727272727272725</v>
      </c>
      <c r="J26" s="219">
        <v>680000</v>
      </c>
    </row>
    <row r="27" spans="1:10" ht="14.25" customHeight="1" x14ac:dyDescent="0.25">
      <c r="A27" s="40" t="s">
        <v>190</v>
      </c>
      <c r="B27" s="41" t="s">
        <v>208</v>
      </c>
      <c r="C27" s="7" t="s">
        <v>1</v>
      </c>
      <c r="D27" s="8">
        <v>5120000</v>
      </c>
      <c r="E27" s="42">
        <v>1800000</v>
      </c>
      <c r="F27" s="2"/>
      <c r="G27" s="38"/>
      <c r="H27" s="87" t="s">
        <v>399</v>
      </c>
      <c r="I27" s="155">
        <v>7.1818181818181817</v>
      </c>
      <c r="J27" s="219">
        <v>1000000</v>
      </c>
    </row>
    <row r="28" spans="1:10" x14ac:dyDescent="0.25">
      <c r="A28" s="40" t="s">
        <v>142</v>
      </c>
      <c r="B28" s="41" t="s">
        <v>242</v>
      </c>
      <c r="C28" s="7" t="s">
        <v>115</v>
      </c>
      <c r="D28" s="8">
        <v>2432000</v>
      </c>
      <c r="E28" s="42">
        <v>600000</v>
      </c>
      <c r="F28" s="9"/>
      <c r="G28" s="80"/>
      <c r="H28" s="88" t="s">
        <v>398</v>
      </c>
      <c r="I28" s="155">
        <v>7.1818181818181817</v>
      </c>
      <c r="J28" s="219">
        <v>450000</v>
      </c>
    </row>
    <row r="29" spans="1:10" x14ac:dyDescent="0.25">
      <c r="A29" s="40" t="s">
        <v>259</v>
      </c>
      <c r="B29" s="41" t="s">
        <v>259</v>
      </c>
      <c r="C29" s="7" t="s">
        <v>132</v>
      </c>
      <c r="D29" s="8">
        <v>1938000</v>
      </c>
      <c r="E29" s="42">
        <v>348000</v>
      </c>
      <c r="F29" s="9"/>
      <c r="G29" s="80"/>
      <c r="H29" s="88" t="s">
        <v>398</v>
      </c>
      <c r="I29" s="155">
        <v>7.0909090909090908</v>
      </c>
      <c r="J29" s="219">
        <v>200000</v>
      </c>
    </row>
    <row r="30" spans="1:10" x14ac:dyDescent="0.25">
      <c r="A30" s="40" t="s">
        <v>55</v>
      </c>
      <c r="B30" s="41" t="s">
        <v>335</v>
      </c>
      <c r="C30" s="7" t="s">
        <v>4</v>
      </c>
      <c r="D30" s="8">
        <v>4050000</v>
      </c>
      <c r="E30" s="42">
        <v>810000</v>
      </c>
      <c r="F30" s="9"/>
      <c r="G30" s="80"/>
      <c r="H30" s="88" t="s">
        <v>398</v>
      </c>
      <c r="I30" s="155">
        <v>7.0909090909090908</v>
      </c>
      <c r="J30" s="219">
        <v>400000</v>
      </c>
    </row>
    <row r="31" spans="1:10" x14ac:dyDescent="0.25">
      <c r="A31" s="40" t="s">
        <v>183</v>
      </c>
      <c r="B31" s="41" t="s">
        <v>378</v>
      </c>
      <c r="C31" s="7" t="s">
        <v>1</v>
      </c>
      <c r="D31" s="8">
        <v>1260000</v>
      </c>
      <c r="E31" s="42">
        <v>500000</v>
      </c>
      <c r="F31" s="2"/>
      <c r="G31" s="38"/>
      <c r="H31" s="87" t="s">
        <v>398</v>
      </c>
      <c r="I31" s="155">
        <v>7.0909090909090908</v>
      </c>
      <c r="J31" s="219">
        <v>280000</v>
      </c>
    </row>
    <row r="32" spans="1:10" ht="30" x14ac:dyDescent="0.25">
      <c r="A32" s="40" t="s">
        <v>74</v>
      </c>
      <c r="B32" s="41" t="s">
        <v>292</v>
      </c>
      <c r="C32" s="7" t="s">
        <v>4</v>
      </c>
      <c r="D32" s="8">
        <v>5220000</v>
      </c>
      <c r="E32" s="42">
        <v>1800000</v>
      </c>
      <c r="F32" s="9"/>
      <c r="G32" s="38"/>
      <c r="H32" s="87" t="s">
        <v>398</v>
      </c>
      <c r="I32" s="155">
        <v>7</v>
      </c>
      <c r="J32" s="219">
        <v>1000000</v>
      </c>
    </row>
    <row r="33" spans="1:10" x14ac:dyDescent="0.25">
      <c r="A33" s="40" t="s">
        <v>10</v>
      </c>
      <c r="B33" s="41" t="s">
        <v>306</v>
      </c>
      <c r="C33" s="7" t="s">
        <v>1</v>
      </c>
      <c r="D33" s="8">
        <v>495000</v>
      </c>
      <c r="E33" s="42">
        <v>210000</v>
      </c>
      <c r="F33" s="9"/>
      <c r="G33" s="38"/>
      <c r="H33" s="87" t="s">
        <v>398</v>
      </c>
      <c r="I33" s="155">
        <v>7</v>
      </c>
      <c r="J33" s="219">
        <v>130000</v>
      </c>
    </row>
    <row r="34" spans="1:10" x14ac:dyDescent="0.25">
      <c r="A34" s="40" t="s">
        <v>60</v>
      </c>
      <c r="B34" s="41" t="s">
        <v>322</v>
      </c>
      <c r="C34" s="7" t="s">
        <v>128</v>
      </c>
      <c r="D34" s="8">
        <v>564000</v>
      </c>
      <c r="E34" s="42">
        <v>170000</v>
      </c>
      <c r="F34" s="9"/>
      <c r="G34" s="38"/>
      <c r="H34" s="87" t="s">
        <v>398</v>
      </c>
      <c r="I34" s="155">
        <v>6.9090909090909092</v>
      </c>
      <c r="J34" s="219">
        <v>110000</v>
      </c>
    </row>
    <row r="35" spans="1:10" ht="30" x14ac:dyDescent="0.25">
      <c r="A35" s="40" t="s">
        <v>177</v>
      </c>
      <c r="B35" s="41" t="s">
        <v>288</v>
      </c>
      <c r="C35" s="7" t="s">
        <v>136</v>
      </c>
      <c r="D35" s="8">
        <v>2375600</v>
      </c>
      <c r="E35" s="42">
        <v>350000</v>
      </c>
      <c r="F35" s="2"/>
      <c r="G35" s="38"/>
      <c r="H35" s="87" t="s">
        <v>398</v>
      </c>
      <c r="I35" s="155">
        <v>6.8181818181818183</v>
      </c>
      <c r="J35" s="219">
        <v>230000</v>
      </c>
    </row>
    <row r="36" spans="1:10" x14ac:dyDescent="0.25">
      <c r="A36" s="40" t="s">
        <v>43</v>
      </c>
      <c r="B36" s="41" t="s">
        <v>309</v>
      </c>
      <c r="C36" s="7" t="s">
        <v>1</v>
      </c>
      <c r="D36" s="8">
        <v>1900000</v>
      </c>
      <c r="E36" s="42">
        <v>435000</v>
      </c>
      <c r="F36" s="9"/>
      <c r="G36" s="38"/>
      <c r="H36" s="87" t="s">
        <v>399</v>
      </c>
      <c r="I36" s="155">
        <v>6.7272727272727275</v>
      </c>
      <c r="J36" s="219">
        <v>220000</v>
      </c>
    </row>
    <row r="37" spans="1:10" x14ac:dyDescent="0.25">
      <c r="A37" s="40" t="s">
        <v>165</v>
      </c>
      <c r="B37" s="41" t="s">
        <v>270</v>
      </c>
      <c r="C37" s="7" t="s">
        <v>1</v>
      </c>
      <c r="D37" s="8">
        <v>565000</v>
      </c>
      <c r="E37" s="42">
        <v>390000</v>
      </c>
      <c r="F37" s="2"/>
      <c r="G37" s="38"/>
      <c r="H37" s="87" t="s">
        <v>399</v>
      </c>
      <c r="I37" s="155">
        <v>6.7272727272727275</v>
      </c>
      <c r="J37" s="219">
        <v>210000</v>
      </c>
    </row>
    <row r="38" spans="1:10" x14ac:dyDescent="0.25">
      <c r="A38" s="40" t="s">
        <v>179</v>
      </c>
      <c r="B38" s="41" t="s">
        <v>384</v>
      </c>
      <c r="C38" s="7" t="s">
        <v>35</v>
      </c>
      <c r="D38" s="8">
        <v>3135000</v>
      </c>
      <c r="E38" s="42">
        <v>495000</v>
      </c>
      <c r="F38" s="9"/>
      <c r="G38" s="38"/>
      <c r="H38" s="87" t="s">
        <v>398</v>
      </c>
      <c r="I38" s="155">
        <v>6.6363636363636367</v>
      </c>
      <c r="J38" s="219">
        <v>300000</v>
      </c>
    </row>
    <row r="39" spans="1:10" x14ac:dyDescent="0.25">
      <c r="A39" s="40" t="s">
        <v>11</v>
      </c>
      <c r="B39" s="41" t="s">
        <v>269</v>
      </c>
      <c r="C39" s="7" t="s">
        <v>1</v>
      </c>
      <c r="D39" s="8">
        <v>2054000</v>
      </c>
      <c r="E39" s="42">
        <v>900000</v>
      </c>
      <c r="F39" s="2"/>
      <c r="G39" s="38"/>
      <c r="H39" s="87" t="s">
        <v>397</v>
      </c>
      <c r="I39" s="155">
        <v>6.4545454545454541</v>
      </c>
      <c r="J39" s="219">
        <v>520000</v>
      </c>
    </row>
    <row r="40" spans="1:10" ht="14.25" customHeight="1" x14ac:dyDescent="0.25">
      <c r="A40" s="40" t="s">
        <v>57</v>
      </c>
      <c r="B40" s="41" t="s">
        <v>58</v>
      </c>
      <c r="C40" s="7" t="s">
        <v>70</v>
      </c>
      <c r="D40" s="8">
        <v>1280000</v>
      </c>
      <c r="E40" s="42">
        <v>220000</v>
      </c>
      <c r="F40" s="2"/>
      <c r="G40" s="38"/>
      <c r="H40" s="87" t="s">
        <v>399</v>
      </c>
      <c r="I40" s="155">
        <v>6.3636363636363633</v>
      </c>
      <c r="J40" s="219">
        <v>130000</v>
      </c>
    </row>
    <row r="41" spans="1:10" x14ac:dyDescent="0.25">
      <c r="A41" s="40" t="s">
        <v>121</v>
      </c>
      <c r="B41" s="41" t="s">
        <v>122</v>
      </c>
      <c r="C41" s="7" t="s">
        <v>68</v>
      </c>
      <c r="D41" s="8">
        <v>1502000</v>
      </c>
      <c r="E41" s="42">
        <v>500000</v>
      </c>
      <c r="F41" s="2"/>
      <c r="G41" s="38"/>
      <c r="H41" s="87" t="s">
        <v>399</v>
      </c>
      <c r="I41" s="155">
        <v>6.2727272727272725</v>
      </c>
      <c r="J41" s="219">
        <v>300000</v>
      </c>
    </row>
    <row r="42" spans="1:10" ht="17.45" customHeight="1" x14ac:dyDescent="0.25">
      <c r="A42" s="40" t="s">
        <v>138</v>
      </c>
      <c r="B42" s="41" t="s">
        <v>214</v>
      </c>
      <c r="C42" s="7" t="s">
        <v>139</v>
      </c>
      <c r="D42" s="8">
        <v>2327000</v>
      </c>
      <c r="E42" s="42">
        <v>150000</v>
      </c>
      <c r="F42" s="2"/>
      <c r="G42" s="38"/>
      <c r="H42" s="87" t="s">
        <v>398</v>
      </c>
      <c r="I42" s="155">
        <v>6.2727272727272725</v>
      </c>
      <c r="J42" s="219">
        <v>100000</v>
      </c>
    </row>
    <row r="43" spans="1:10" x14ac:dyDescent="0.25">
      <c r="A43" s="40" t="s">
        <v>182</v>
      </c>
      <c r="B43" s="41" t="s">
        <v>182</v>
      </c>
      <c r="C43" s="7" t="s">
        <v>115</v>
      </c>
      <c r="D43" s="8">
        <v>904000</v>
      </c>
      <c r="E43" s="42">
        <v>454000</v>
      </c>
      <c r="F43" s="50"/>
      <c r="G43" s="38"/>
      <c r="H43" s="87" t="s">
        <v>399</v>
      </c>
      <c r="I43" s="155">
        <v>6.2727272727272725</v>
      </c>
      <c r="J43" s="219">
        <v>260000</v>
      </c>
    </row>
    <row r="44" spans="1:10" x14ac:dyDescent="0.25">
      <c r="A44" s="56" t="s">
        <v>227</v>
      </c>
      <c r="B44" s="48" t="s">
        <v>228</v>
      </c>
      <c r="C44" s="49" t="s">
        <v>115</v>
      </c>
      <c r="D44" s="15">
        <v>388500</v>
      </c>
      <c r="E44" s="42">
        <v>169000</v>
      </c>
      <c r="F44" s="9"/>
      <c r="G44" s="80"/>
      <c r="H44" s="88" t="s">
        <v>398</v>
      </c>
      <c r="I44" s="155">
        <v>6.2727272727272725</v>
      </c>
      <c r="J44" s="219">
        <v>110000</v>
      </c>
    </row>
    <row r="45" spans="1:10" x14ac:dyDescent="0.25">
      <c r="A45" s="40" t="s">
        <v>76</v>
      </c>
      <c r="B45" s="41" t="s">
        <v>40</v>
      </c>
      <c r="C45" s="7" t="s">
        <v>1</v>
      </c>
      <c r="D45" s="8">
        <v>796000</v>
      </c>
      <c r="E45" s="42">
        <v>390000</v>
      </c>
      <c r="F45" s="2"/>
      <c r="G45" s="38"/>
      <c r="H45" s="87" t="s">
        <v>398</v>
      </c>
      <c r="I45" s="155">
        <v>6.1818181818181817</v>
      </c>
      <c r="J45" s="219">
        <v>220000</v>
      </c>
    </row>
    <row r="46" spans="1:10" ht="30" x14ac:dyDescent="0.25">
      <c r="A46" s="40" t="s">
        <v>23</v>
      </c>
      <c r="B46" s="41" t="s">
        <v>212</v>
      </c>
      <c r="C46" s="7" t="s">
        <v>35</v>
      </c>
      <c r="D46" s="8">
        <v>4410000</v>
      </c>
      <c r="E46" s="42">
        <v>500000</v>
      </c>
      <c r="F46" s="9"/>
      <c r="G46" s="38"/>
      <c r="H46" s="87" t="s">
        <v>399</v>
      </c>
      <c r="I46" s="155">
        <v>6.0909090909090908</v>
      </c>
      <c r="J46" s="219">
        <v>280000</v>
      </c>
    </row>
    <row r="47" spans="1:10" ht="17.45" customHeight="1" x14ac:dyDescent="0.25">
      <c r="A47" s="40" t="s">
        <v>189</v>
      </c>
      <c r="B47" s="41" t="s">
        <v>307</v>
      </c>
      <c r="C47" s="7" t="s">
        <v>1</v>
      </c>
      <c r="D47" s="8">
        <v>620000</v>
      </c>
      <c r="E47" s="42">
        <v>150000</v>
      </c>
      <c r="F47" s="9"/>
      <c r="G47" s="38"/>
      <c r="H47" s="87" t="s">
        <v>399</v>
      </c>
      <c r="I47" s="155">
        <v>6</v>
      </c>
      <c r="J47" s="219">
        <v>100000</v>
      </c>
    </row>
    <row r="48" spans="1:10" ht="19.149999999999999" customHeight="1" thickBot="1" x14ac:dyDescent="0.3">
      <c r="A48" s="171" t="s">
        <v>221</v>
      </c>
      <c r="B48" s="172" t="s">
        <v>222</v>
      </c>
      <c r="C48" s="173" t="s">
        <v>70</v>
      </c>
      <c r="D48" s="174">
        <v>1510000</v>
      </c>
      <c r="E48" s="175">
        <v>500000</v>
      </c>
      <c r="F48" s="176"/>
      <c r="G48" s="177"/>
      <c r="H48" s="178" t="s">
        <v>399</v>
      </c>
      <c r="I48" s="179">
        <v>6</v>
      </c>
      <c r="J48" s="220">
        <v>200000</v>
      </c>
    </row>
    <row r="49" spans="1:11" ht="30.75" thickTop="1" x14ac:dyDescent="0.25">
      <c r="A49" s="43" t="s">
        <v>244</v>
      </c>
      <c r="B49" s="44" t="s">
        <v>245</v>
      </c>
      <c r="C49" s="45" t="s">
        <v>35</v>
      </c>
      <c r="D49" s="13">
        <v>1446000</v>
      </c>
      <c r="E49" s="46">
        <v>400000</v>
      </c>
      <c r="F49" s="1"/>
      <c r="G49" s="73"/>
      <c r="H49" s="91" t="s">
        <v>399</v>
      </c>
      <c r="I49" s="155">
        <v>5.7272727272727275</v>
      </c>
      <c r="J49" s="221"/>
    </row>
    <row r="50" spans="1:11" x14ac:dyDescent="0.25">
      <c r="A50" s="40" t="s">
        <v>73</v>
      </c>
      <c r="B50" s="41" t="s">
        <v>22</v>
      </c>
      <c r="C50" s="7" t="s">
        <v>3</v>
      </c>
      <c r="D50" s="8">
        <v>5345000</v>
      </c>
      <c r="E50" s="42">
        <v>613000</v>
      </c>
      <c r="F50" s="9"/>
      <c r="G50" s="38"/>
      <c r="H50" s="87" t="s">
        <v>399</v>
      </c>
      <c r="I50" s="155">
        <v>5.5454545454545459</v>
      </c>
      <c r="J50" s="219"/>
    </row>
    <row r="51" spans="1:11" x14ac:dyDescent="0.25">
      <c r="A51" s="40" t="s">
        <v>282</v>
      </c>
      <c r="B51" s="41" t="s">
        <v>283</v>
      </c>
      <c r="C51" s="7" t="s">
        <v>115</v>
      </c>
      <c r="D51" s="8">
        <v>408400</v>
      </c>
      <c r="E51" s="42">
        <v>167100</v>
      </c>
      <c r="F51" s="9"/>
      <c r="G51" s="38"/>
      <c r="H51" s="87" t="s">
        <v>399</v>
      </c>
      <c r="I51" s="155">
        <v>5.4545454545454541</v>
      </c>
      <c r="J51" s="219"/>
    </row>
    <row r="52" spans="1:11" x14ac:dyDescent="0.25">
      <c r="A52" s="40" t="s">
        <v>353</v>
      </c>
      <c r="B52" s="41" t="s">
        <v>354</v>
      </c>
      <c r="C52" s="7" t="s">
        <v>115</v>
      </c>
      <c r="D52" s="8">
        <v>2470000</v>
      </c>
      <c r="E52" s="42">
        <v>200000</v>
      </c>
      <c r="F52" s="9"/>
      <c r="G52" s="80"/>
      <c r="H52" s="88" t="s">
        <v>397</v>
      </c>
      <c r="I52" s="155">
        <v>5.3</v>
      </c>
      <c r="J52" s="219"/>
    </row>
    <row r="53" spans="1:11" x14ac:dyDescent="0.25">
      <c r="A53" s="40" t="s">
        <v>194</v>
      </c>
      <c r="B53" s="41" t="s">
        <v>195</v>
      </c>
      <c r="C53" s="7" t="s">
        <v>115</v>
      </c>
      <c r="D53" s="8">
        <v>460000</v>
      </c>
      <c r="E53" s="42">
        <v>165000</v>
      </c>
      <c r="F53" s="2"/>
      <c r="G53" s="38"/>
      <c r="H53" s="87" t="s">
        <v>398</v>
      </c>
      <c r="I53" s="155">
        <v>5.2727272727272725</v>
      </c>
      <c r="J53" s="219"/>
    </row>
    <row r="54" spans="1:11" x14ac:dyDescent="0.25">
      <c r="A54" s="40" t="s">
        <v>135</v>
      </c>
      <c r="B54" s="41" t="s">
        <v>211</v>
      </c>
      <c r="C54" s="7" t="s">
        <v>1</v>
      </c>
      <c r="D54" s="8">
        <v>1805000</v>
      </c>
      <c r="E54" s="42">
        <v>400000</v>
      </c>
      <c r="F54" s="2"/>
      <c r="G54" s="38"/>
      <c r="H54" s="87" t="s">
        <v>399</v>
      </c>
      <c r="I54" s="155">
        <v>5.1818181818181817</v>
      </c>
      <c r="J54" s="219" t="s">
        <v>619</v>
      </c>
      <c r="K54" t="s">
        <v>620</v>
      </c>
    </row>
    <row r="55" spans="1:11" x14ac:dyDescent="0.25">
      <c r="A55" s="40" t="s">
        <v>125</v>
      </c>
      <c r="B55" s="41" t="s">
        <v>361</v>
      </c>
      <c r="C55" s="7" t="s">
        <v>70</v>
      </c>
      <c r="D55" s="8">
        <v>2360300</v>
      </c>
      <c r="E55" s="42">
        <v>590075</v>
      </c>
      <c r="F55" s="9"/>
      <c r="G55" s="38"/>
      <c r="H55" s="87" t="s">
        <v>399</v>
      </c>
      <c r="I55" s="155">
        <v>5.0909090909090908</v>
      </c>
      <c r="J55" s="219"/>
    </row>
    <row r="56" spans="1:11" x14ac:dyDescent="0.25">
      <c r="A56" s="40" t="s">
        <v>51</v>
      </c>
      <c r="B56" s="41" t="s">
        <v>235</v>
      </c>
      <c r="C56" s="7" t="s">
        <v>115</v>
      </c>
      <c r="D56" s="8">
        <v>1949500</v>
      </c>
      <c r="E56" s="42">
        <v>499500</v>
      </c>
      <c r="F56" s="2"/>
      <c r="G56" s="38"/>
      <c r="H56" s="87" t="s">
        <v>397</v>
      </c>
      <c r="I56" s="155">
        <v>5</v>
      </c>
      <c r="J56" s="219"/>
    </row>
    <row r="57" spans="1:11" x14ac:dyDescent="0.25">
      <c r="A57" s="40" t="s">
        <v>344</v>
      </c>
      <c r="B57" s="41" t="s">
        <v>345</v>
      </c>
      <c r="C57" s="7" t="s">
        <v>70</v>
      </c>
      <c r="D57" s="8">
        <v>1835000</v>
      </c>
      <c r="E57" s="42">
        <v>251500</v>
      </c>
      <c r="F57" s="9"/>
      <c r="G57" s="38"/>
      <c r="H57" s="87" t="s">
        <v>398</v>
      </c>
      <c r="I57" s="155">
        <v>4.9090909090909092</v>
      </c>
      <c r="J57" s="219"/>
    </row>
    <row r="58" spans="1:11" x14ac:dyDescent="0.25">
      <c r="A58" s="56" t="s">
        <v>135</v>
      </c>
      <c r="B58" s="41" t="s">
        <v>217</v>
      </c>
      <c r="C58" s="7" t="s">
        <v>1</v>
      </c>
      <c r="D58" s="8">
        <v>529000</v>
      </c>
      <c r="E58" s="42">
        <v>130000</v>
      </c>
      <c r="F58" s="9"/>
      <c r="G58" s="38"/>
      <c r="H58" s="87" t="s">
        <v>399</v>
      </c>
      <c r="I58" s="155">
        <v>4.7272727272727275</v>
      </c>
      <c r="J58" s="219"/>
    </row>
    <row r="59" spans="1:11" ht="15" customHeight="1" x14ac:dyDescent="0.25">
      <c r="A59" s="40" t="s">
        <v>143</v>
      </c>
      <c r="B59" s="41" t="s">
        <v>219</v>
      </c>
      <c r="C59" s="7" t="s">
        <v>1</v>
      </c>
      <c r="D59" s="8">
        <v>4360000</v>
      </c>
      <c r="E59" s="42">
        <v>800000</v>
      </c>
      <c r="F59" s="2"/>
      <c r="G59" s="38"/>
      <c r="H59" s="87" t="s">
        <v>399</v>
      </c>
      <c r="I59" s="155">
        <v>4.4545454545454541</v>
      </c>
      <c r="J59" s="219"/>
    </row>
    <row r="60" spans="1:11" x14ac:dyDescent="0.25">
      <c r="A60" s="40" t="s">
        <v>233</v>
      </c>
      <c r="B60" s="41" t="s">
        <v>234</v>
      </c>
      <c r="C60" s="7" t="s">
        <v>115</v>
      </c>
      <c r="D60" s="8">
        <v>672000</v>
      </c>
      <c r="E60" s="42">
        <v>332000</v>
      </c>
      <c r="F60" s="9"/>
      <c r="G60" s="80"/>
      <c r="H60" s="88" t="s">
        <v>397</v>
      </c>
      <c r="I60" s="155">
        <v>4.2727272727272725</v>
      </c>
      <c r="J60" s="219"/>
    </row>
    <row r="61" spans="1:11" ht="15.75" customHeight="1" x14ac:dyDescent="0.25">
      <c r="A61" s="40" t="s">
        <v>323</v>
      </c>
      <c r="B61" s="41" t="s">
        <v>324</v>
      </c>
      <c r="C61" s="7" t="s">
        <v>115</v>
      </c>
      <c r="D61" s="8">
        <v>495000</v>
      </c>
      <c r="E61" s="42">
        <v>100000</v>
      </c>
      <c r="F61" s="9"/>
      <c r="G61" s="38"/>
      <c r="H61" s="87" t="s">
        <v>397</v>
      </c>
      <c r="I61" s="155">
        <v>4.1818181818181817</v>
      </c>
      <c r="J61" s="219"/>
    </row>
    <row r="62" spans="1:11" ht="30" x14ac:dyDescent="0.25">
      <c r="A62" s="40" t="s">
        <v>276</v>
      </c>
      <c r="B62" s="41" t="s">
        <v>394</v>
      </c>
      <c r="C62" s="7" t="s">
        <v>68</v>
      </c>
      <c r="D62" s="8">
        <v>1350000</v>
      </c>
      <c r="E62" s="42">
        <v>400000</v>
      </c>
      <c r="F62" s="57"/>
      <c r="G62" s="81"/>
      <c r="H62" s="89" t="s">
        <v>399</v>
      </c>
      <c r="I62" s="155">
        <v>4.1818181818181817</v>
      </c>
      <c r="J62" s="219"/>
    </row>
    <row r="63" spans="1:11" ht="30" x14ac:dyDescent="0.25">
      <c r="A63" s="40" t="s">
        <v>134</v>
      </c>
      <c r="B63" s="41" t="s">
        <v>237</v>
      </c>
      <c r="C63" s="7" t="s">
        <v>136</v>
      </c>
      <c r="D63" s="8">
        <v>10335000</v>
      </c>
      <c r="E63" s="42">
        <v>2300000</v>
      </c>
      <c r="F63" s="9"/>
      <c r="G63" s="38"/>
      <c r="H63" s="87" t="s">
        <v>400</v>
      </c>
      <c r="I63" s="155">
        <v>3.6363636363636362</v>
      </c>
      <c r="J63" s="219"/>
    </row>
    <row r="64" spans="1:11" x14ac:dyDescent="0.25">
      <c r="A64" s="40" t="s">
        <v>77</v>
      </c>
      <c r="B64" s="41" t="s">
        <v>250</v>
      </c>
      <c r="C64" s="7" t="s">
        <v>4</v>
      </c>
      <c r="D64" s="8">
        <v>900000</v>
      </c>
      <c r="E64" s="42">
        <v>180000</v>
      </c>
      <c r="F64" s="9"/>
      <c r="G64" s="80"/>
      <c r="H64" s="88" t="s">
        <v>397</v>
      </c>
      <c r="I64" s="155">
        <v>3.5454545454545454</v>
      </c>
      <c r="J64" s="219"/>
    </row>
    <row r="65" spans="1:10" ht="30" x14ac:dyDescent="0.25">
      <c r="A65" s="40" t="s">
        <v>201</v>
      </c>
      <c r="B65" s="41" t="s">
        <v>202</v>
      </c>
      <c r="C65" s="7" t="s">
        <v>115</v>
      </c>
      <c r="D65" s="8">
        <v>608400</v>
      </c>
      <c r="E65" s="42">
        <v>300000</v>
      </c>
      <c r="F65" s="9"/>
      <c r="G65" s="38"/>
      <c r="H65" s="87" t="s">
        <v>397</v>
      </c>
      <c r="I65" s="155">
        <v>3.0909090909090908</v>
      </c>
      <c r="J65" s="219"/>
    </row>
    <row r="66" spans="1:10" ht="15.75" thickBot="1" x14ac:dyDescent="0.3">
      <c r="A66" s="129" t="s">
        <v>203</v>
      </c>
      <c r="B66" s="130" t="s">
        <v>204</v>
      </c>
      <c r="C66" s="131" t="s">
        <v>112</v>
      </c>
      <c r="D66" s="66">
        <v>237000</v>
      </c>
      <c r="E66" s="109">
        <v>92000</v>
      </c>
      <c r="F66" s="143"/>
      <c r="G66" s="146"/>
      <c r="H66" s="147" t="s">
        <v>397</v>
      </c>
      <c r="I66" s="156">
        <v>2.7272727272727271</v>
      </c>
      <c r="J66" s="222"/>
    </row>
    <row r="67" spans="1:10" ht="15.75" thickBot="1" x14ac:dyDescent="0.3">
      <c r="A67" s="133"/>
      <c r="B67" s="134"/>
      <c r="C67" s="135"/>
      <c r="D67" s="23"/>
      <c r="E67" s="153"/>
      <c r="F67" s="104"/>
      <c r="G67" s="74"/>
      <c r="H67" s="74"/>
      <c r="I67" s="142"/>
      <c r="J67" s="157">
        <f>SUM(J5:J66)</f>
        <v>19020000</v>
      </c>
    </row>
    <row r="68" spans="1:10" ht="15.75" thickBot="1" x14ac:dyDescent="0.3">
      <c r="A68" s="133"/>
      <c r="B68" s="134"/>
      <c r="C68" s="135"/>
      <c r="D68" s="23"/>
      <c r="E68" s="153"/>
      <c r="F68" s="104"/>
      <c r="G68" s="74"/>
      <c r="H68" s="74"/>
      <c r="I68" s="142"/>
      <c r="J68" s="34"/>
    </row>
    <row r="69" spans="1:10" ht="15.75" thickBot="1" x14ac:dyDescent="0.3">
      <c r="A69" s="78" t="s">
        <v>95</v>
      </c>
      <c r="B69" s="4"/>
      <c r="C69" s="5"/>
      <c r="D69" s="6"/>
      <c r="E69" s="6"/>
      <c r="F69" s="70"/>
      <c r="G69" s="22"/>
      <c r="H69" s="22"/>
      <c r="I69" s="158"/>
      <c r="J69" s="6"/>
    </row>
    <row r="70" spans="1:10" x14ac:dyDescent="0.25">
      <c r="A70" s="43" t="s">
        <v>120</v>
      </c>
      <c r="B70" s="44" t="s">
        <v>287</v>
      </c>
      <c r="C70" s="45" t="s">
        <v>115</v>
      </c>
      <c r="D70" s="13">
        <v>2851000</v>
      </c>
      <c r="E70" s="46">
        <v>1415000</v>
      </c>
      <c r="F70" s="1"/>
      <c r="G70" s="73"/>
      <c r="H70" s="91" t="s">
        <v>398</v>
      </c>
      <c r="I70" s="155">
        <v>8.6363636363636367</v>
      </c>
      <c r="J70" s="218">
        <v>1300000</v>
      </c>
    </row>
    <row r="71" spans="1:10" x14ac:dyDescent="0.25">
      <c r="A71" s="40" t="s">
        <v>359</v>
      </c>
      <c r="B71" s="41" t="s">
        <v>360</v>
      </c>
      <c r="C71" s="7" t="s">
        <v>115</v>
      </c>
      <c r="D71" s="8">
        <v>520000</v>
      </c>
      <c r="E71" s="42">
        <v>172000</v>
      </c>
      <c r="F71" s="9"/>
      <c r="G71" s="38"/>
      <c r="H71" s="87" t="s">
        <v>398</v>
      </c>
      <c r="I71" s="155">
        <v>7.8181818181818183</v>
      </c>
      <c r="J71" s="219">
        <v>120000</v>
      </c>
    </row>
    <row r="72" spans="1:10" x14ac:dyDescent="0.25">
      <c r="A72" s="40" t="s">
        <v>72</v>
      </c>
      <c r="B72" s="41" t="s">
        <v>274</v>
      </c>
      <c r="C72" s="7" t="s">
        <v>1</v>
      </c>
      <c r="D72" s="8">
        <v>328000</v>
      </c>
      <c r="E72" s="42">
        <v>110000</v>
      </c>
      <c r="F72" s="12"/>
      <c r="G72" s="16"/>
      <c r="H72" s="97" t="s">
        <v>398</v>
      </c>
      <c r="I72" s="155">
        <v>7.7272727272727275</v>
      </c>
      <c r="J72" s="219">
        <v>90000</v>
      </c>
    </row>
    <row r="73" spans="1:10" ht="30" x14ac:dyDescent="0.25">
      <c r="A73" s="40" t="s">
        <v>48</v>
      </c>
      <c r="B73" s="41" t="s">
        <v>379</v>
      </c>
      <c r="C73" s="7" t="s">
        <v>1</v>
      </c>
      <c r="D73" s="8">
        <v>1937000</v>
      </c>
      <c r="E73" s="42">
        <v>950000</v>
      </c>
      <c r="F73" s="9"/>
      <c r="G73" s="38"/>
      <c r="H73" s="87" t="s">
        <v>398</v>
      </c>
      <c r="I73" s="155">
        <v>7.3636363636363633</v>
      </c>
      <c r="J73" s="219">
        <v>600000</v>
      </c>
    </row>
    <row r="74" spans="1:10" x14ac:dyDescent="0.25">
      <c r="A74" s="40" t="s">
        <v>157</v>
      </c>
      <c r="B74" s="41" t="s">
        <v>297</v>
      </c>
      <c r="C74" s="7" t="s">
        <v>1</v>
      </c>
      <c r="D74" s="8">
        <v>150000</v>
      </c>
      <c r="E74" s="42">
        <v>80000</v>
      </c>
      <c r="F74" s="2"/>
      <c r="G74" s="38"/>
      <c r="H74" s="87" t="s">
        <v>398</v>
      </c>
      <c r="I74" s="155">
        <v>7.2727272727272725</v>
      </c>
      <c r="J74" s="219">
        <v>70000</v>
      </c>
    </row>
    <row r="75" spans="1:10" x14ac:dyDescent="0.25">
      <c r="A75" s="40" t="s">
        <v>34</v>
      </c>
      <c r="B75" s="41" t="s">
        <v>302</v>
      </c>
      <c r="C75" s="7" t="s">
        <v>112</v>
      </c>
      <c r="D75" s="8">
        <v>460500</v>
      </c>
      <c r="E75" s="42">
        <v>170000</v>
      </c>
      <c r="F75" s="2"/>
      <c r="G75" s="38"/>
      <c r="H75" s="87" t="s">
        <v>398</v>
      </c>
      <c r="I75" s="155">
        <v>7.2727272727272725</v>
      </c>
      <c r="J75" s="219">
        <v>120000</v>
      </c>
    </row>
    <row r="76" spans="1:10" x14ac:dyDescent="0.25">
      <c r="A76" s="40" t="s">
        <v>54</v>
      </c>
      <c r="B76" s="41" t="s">
        <v>278</v>
      </c>
      <c r="C76" s="7" t="s">
        <v>1</v>
      </c>
      <c r="D76" s="8">
        <v>695000</v>
      </c>
      <c r="E76" s="42">
        <v>380000</v>
      </c>
      <c r="F76" s="12"/>
      <c r="G76" s="16"/>
      <c r="H76" s="97" t="s">
        <v>398</v>
      </c>
      <c r="I76" s="155">
        <v>7.2727272727272725</v>
      </c>
      <c r="J76" s="219">
        <v>260000</v>
      </c>
    </row>
    <row r="77" spans="1:10" x14ac:dyDescent="0.25">
      <c r="A77" s="40" t="s">
        <v>113</v>
      </c>
      <c r="B77" s="41" t="s">
        <v>251</v>
      </c>
      <c r="C77" s="7" t="s">
        <v>1</v>
      </c>
      <c r="D77" s="8">
        <v>997000</v>
      </c>
      <c r="E77" s="42">
        <v>327000</v>
      </c>
      <c r="F77" s="12"/>
      <c r="G77" s="16"/>
      <c r="H77" s="97" t="s">
        <v>398</v>
      </c>
      <c r="I77" s="155">
        <v>7.2727272727272725</v>
      </c>
      <c r="J77" s="219">
        <v>230000</v>
      </c>
    </row>
    <row r="78" spans="1:10" x14ac:dyDescent="0.25">
      <c r="A78" s="40" t="s">
        <v>159</v>
      </c>
      <c r="B78" s="41" t="s">
        <v>258</v>
      </c>
      <c r="C78" s="7" t="s">
        <v>1</v>
      </c>
      <c r="D78" s="8">
        <v>190000</v>
      </c>
      <c r="E78" s="42">
        <v>90000</v>
      </c>
      <c r="F78" s="2"/>
      <c r="G78" s="38"/>
      <c r="H78" s="87" t="s">
        <v>398</v>
      </c>
      <c r="I78" s="155">
        <v>7</v>
      </c>
      <c r="J78" s="219">
        <v>70000</v>
      </c>
    </row>
    <row r="79" spans="1:10" x14ac:dyDescent="0.25">
      <c r="A79" s="40" t="s">
        <v>41</v>
      </c>
      <c r="B79" s="41" t="s">
        <v>166</v>
      </c>
      <c r="C79" s="7" t="s">
        <v>1</v>
      </c>
      <c r="D79" s="8">
        <v>313000</v>
      </c>
      <c r="E79" s="42">
        <v>120000</v>
      </c>
      <c r="F79" s="9"/>
      <c r="G79" s="80"/>
      <c r="H79" s="88" t="s">
        <v>398</v>
      </c>
      <c r="I79" s="155">
        <v>6.8181818181818183</v>
      </c>
      <c r="J79" s="219">
        <v>80000</v>
      </c>
    </row>
    <row r="80" spans="1:10" x14ac:dyDescent="0.25">
      <c r="A80" s="40" t="s">
        <v>38</v>
      </c>
      <c r="B80" s="41" t="s">
        <v>213</v>
      </c>
      <c r="C80" s="7" t="s">
        <v>1</v>
      </c>
      <c r="D80" s="8">
        <v>521300</v>
      </c>
      <c r="E80" s="42">
        <v>259300</v>
      </c>
      <c r="F80" s="9"/>
      <c r="G80" s="80"/>
      <c r="H80" s="88" t="s">
        <v>398</v>
      </c>
      <c r="I80" s="155">
        <v>6.7272727272727275</v>
      </c>
      <c r="J80" s="219">
        <v>170000</v>
      </c>
    </row>
    <row r="81" spans="1:10" ht="30" x14ac:dyDescent="0.25">
      <c r="A81" s="40" t="s">
        <v>63</v>
      </c>
      <c r="B81" s="41" t="s">
        <v>383</v>
      </c>
      <c r="C81" s="7" t="s">
        <v>1</v>
      </c>
      <c r="D81" s="8">
        <v>1650000</v>
      </c>
      <c r="E81" s="42">
        <v>980000</v>
      </c>
      <c r="F81" s="2"/>
      <c r="G81" s="38"/>
      <c r="H81" s="87" t="s">
        <v>399</v>
      </c>
      <c r="I81" s="155">
        <v>6.6363636363636367</v>
      </c>
      <c r="J81" s="219">
        <v>540000</v>
      </c>
    </row>
    <row r="82" spans="1:10" ht="18" customHeight="1" x14ac:dyDescent="0.25">
      <c r="A82" s="40" t="s">
        <v>106</v>
      </c>
      <c r="B82" s="41" t="s">
        <v>326</v>
      </c>
      <c r="C82" s="7" t="s">
        <v>151</v>
      </c>
      <c r="D82" s="8">
        <v>2704366</v>
      </c>
      <c r="E82" s="42">
        <v>250000</v>
      </c>
      <c r="F82" s="9"/>
      <c r="G82" s="38"/>
      <c r="H82" s="87" t="s">
        <v>398</v>
      </c>
      <c r="I82" s="155">
        <v>6.5454545454545459</v>
      </c>
      <c r="J82" s="219">
        <v>160000</v>
      </c>
    </row>
    <row r="83" spans="1:10" ht="16.899999999999999" customHeight="1" thickBot="1" x14ac:dyDescent="0.3">
      <c r="A83" s="171" t="s">
        <v>81</v>
      </c>
      <c r="B83" s="172" t="s">
        <v>218</v>
      </c>
      <c r="C83" s="173" t="s">
        <v>1</v>
      </c>
      <c r="D83" s="174">
        <v>546000</v>
      </c>
      <c r="E83" s="175">
        <v>230000</v>
      </c>
      <c r="F83" s="180"/>
      <c r="G83" s="177"/>
      <c r="H83" s="178" t="s">
        <v>398</v>
      </c>
      <c r="I83" s="179">
        <v>6.5454545454545459</v>
      </c>
      <c r="J83" s="220">
        <v>140000</v>
      </c>
    </row>
    <row r="84" spans="1:10" ht="18" customHeight="1" thickTop="1" x14ac:dyDescent="0.25">
      <c r="A84" s="43" t="s">
        <v>267</v>
      </c>
      <c r="B84" s="44" t="s">
        <v>268</v>
      </c>
      <c r="C84" s="45" t="s">
        <v>112</v>
      </c>
      <c r="D84" s="13">
        <v>230000</v>
      </c>
      <c r="E84" s="46">
        <v>100000</v>
      </c>
      <c r="F84" s="67"/>
      <c r="G84" s="24"/>
      <c r="H84" s="96" t="s">
        <v>398</v>
      </c>
      <c r="I84" s="155">
        <v>5.5454545454545459</v>
      </c>
      <c r="J84" s="221"/>
    </row>
    <row r="85" spans="1:10" ht="17.45" customHeight="1" x14ac:dyDescent="0.25">
      <c r="A85" s="56" t="s">
        <v>254</v>
      </c>
      <c r="B85" s="41" t="s">
        <v>257</v>
      </c>
      <c r="C85" s="7" t="s">
        <v>115</v>
      </c>
      <c r="D85" s="8">
        <v>775000</v>
      </c>
      <c r="E85" s="42">
        <v>332000</v>
      </c>
      <c r="F85" s="9"/>
      <c r="G85" s="80"/>
      <c r="H85" s="88" t="s">
        <v>398</v>
      </c>
      <c r="I85" s="155">
        <v>4.9090909090909092</v>
      </c>
      <c r="J85" s="219"/>
    </row>
    <row r="86" spans="1:10" ht="18" customHeight="1" x14ac:dyDescent="0.25">
      <c r="A86" s="52" t="s">
        <v>113</v>
      </c>
      <c r="B86" s="53" t="s">
        <v>252</v>
      </c>
      <c r="C86" s="54" t="s">
        <v>1</v>
      </c>
      <c r="D86" s="10">
        <v>480000</v>
      </c>
      <c r="E86" s="55">
        <v>140000</v>
      </c>
      <c r="F86" s="57"/>
      <c r="G86" s="81"/>
      <c r="H86" s="89" t="s">
        <v>398</v>
      </c>
      <c r="I86" s="155">
        <v>4.7272727272727275</v>
      </c>
      <c r="J86" s="219"/>
    </row>
    <row r="87" spans="1:10" ht="30.75" thickBot="1" x14ac:dyDescent="0.3">
      <c r="A87" s="129" t="s">
        <v>113</v>
      </c>
      <c r="B87" s="130" t="s">
        <v>253</v>
      </c>
      <c r="C87" s="131" t="s">
        <v>1</v>
      </c>
      <c r="D87" s="66">
        <v>298000</v>
      </c>
      <c r="E87" s="109">
        <v>93000</v>
      </c>
      <c r="F87" s="110"/>
      <c r="G87" s="111"/>
      <c r="H87" s="100" t="s">
        <v>398</v>
      </c>
      <c r="I87" s="156">
        <v>4.3636363636363633</v>
      </c>
      <c r="J87" s="222"/>
    </row>
    <row r="88" spans="1:10" ht="15.75" thickBot="1" x14ac:dyDescent="0.3">
      <c r="A88" s="133"/>
      <c r="B88" s="134"/>
      <c r="C88" s="135"/>
      <c r="D88" s="23"/>
      <c r="E88" s="153"/>
      <c r="F88" s="77"/>
      <c r="G88" s="77"/>
      <c r="H88" s="148"/>
      <c r="I88" s="142"/>
      <c r="J88" s="157">
        <f>SUM(J70:J87)</f>
        <v>3950000</v>
      </c>
    </row>
    <row r="89" spans="1:10" ht="15.75" thickBot="1" x14ac:dyDescent="0.3">
      <c r="A89" s="133"/>
      <c r="B89" s="134"/>
      <c r="C89" s="135"/>
      <c r="D89" s="23"/>
      <c r="E89" s="153"/>
      <c r="F89" s="77"/>
      <c r="G89" s="77"/>
      <c r="H89" s="148"/>
      <c r="I89" s="142"/>
      <c r="J89" s="34"/>
    </row>
    <row r="90" spans="1:10" ht="15.75" thickBot="1" x14ac:dyDescent="0.3">
      <c r="A90" s="78" t="s">
        <v>96</v>
      </c>
      <c r="B90" s="4"/>
      <c r="C90" s="5"/>
      <c r="D90" s="6"/>
      <c r="E90" s="6"/>
      <c r="F90" s="70"/>
      <c r="G90" s="22"/>
      <c r="H90" s="22"/>
      <c r="I90" s="158"/>
      <c r="J90" s="6"/>
    </row>
    <row r="91" spans="1:10" x14ac:dyDescent="0.25">
      <c r="A91" s="58" t="s">
        <v>84</v>
      </c>
      <c r="B91" s="44" t="s">
        <v>342</v>
      </c>
      <c r="C91" s="45" t="s">
        <v>68</v>
      </c>
      <c r="D91" s="13">
        <v>7280000</v>
      </c>
      <c r="E91" s="46">
        <v>1940000</v>
      </c>
      <c r="F91" s="14"/>
      <c r="G91" s="63"/>
      <c r="H91" s="92" t="s">
        <v>398</v>
      </c>
      <c r="I91" s="155">
        <v>8.545454545454545</v>
      </c>
      <c r="J91" s="218">
        <v>1400000</v>
      </c>
    </row>
    <row r="92" spans="1:10" x14ac:dyDescent="0.25">
      <c r="A92" s="56" t="s">
        <v>84</v>
      </c>
      <c r="B92" s="41" t="s">
        <v>289</v>
      </c>
      <c r="C92" s="7" t="s">
        <v>68</v>
      </c>
      <c r="D92" s="8">
        <v>2686000</v>
      </c>
      <c r="E92" s="42">
        <v>598000</v>
      </c>
      <c r="F92" s="9"/>
      <c r="G92" s="80"/>
      <c r="H92" s="88" t="s">
        <v>398</v>
      </c>
      <c r="I92" s="155">
        <v>8.545454545454545</v>
      </c>
      <c r="J92" s="219">
        <v>400000</v>
      </c>
    </row>
    <row r="93" spans="1:10" ht="14.25" customHeight="1" x14ac:dyDescent="0.25">
      <c r="A93" s="56" t="s">
        <v>75</v>
      </c>
      <c r="B93" s="41" t="s">
        <v>264</v>
      </c>
      <c r="C93" s="7" t="s">
        <v>3</v>
      </c>
      <c r="D93" s="8">
        <v>2780000</v>
      </c>
      <c r="E93" s="42">
        <v>940000</v>
      </c>
      <c r="F93" s="9"/>
      <c r="G93" s="80"/>
      <c r="H93" s="88" t="s">
        <v>398</v>
      </c>
      <c r="I93" s="155">
        <v>8.3636363636363633</v>
      </c>
      <c r="J93" s="219">
        <v>650000</v>
      </c>
    </row>
    <row r="94" spans="1:10" ht="30" x14ac:dyDescent="0.25">
      <c r="A94" s="40" t="s">
        <v>83</v>
      </c>
      <c r="B94" s="41" t="s">
        <v>231</v>
      </c>
      <c r="C94" s="7" t="s">
        <v>1</v>
      </c>
      <c r="D94" s="8">
        <v>2016000</v>
      </c>
      <c r="E94" s="42">
        <v>490000</v>
      </c>
      <c r="F94" s="9"/>
      <c r="G94" s="80"/>
      <c r="H94" s="88" t="s">
        <v>398</v>
      </c>
      <c r="I94" s="155">
        <v>8.2727272727272734</v>
      </c>
      <c r="J94" s="219">
        <v>390000</v>
      </c>
    </row>
    <row r="95" spans="1:10" x14ac:dyDescent="0.25">
      <c r="A95" s="56" t="s">
        <v>82</v>
      </c>
      <c r="B95" s="41" t="s">
        <v>262</v>
      </c>
      <c r="C95" s="7" t="s">
        <v>1</v>
      </c>
      <c r="D95" s="8">
        <v>195000</v>
      </c>
      <c r="E95" s="42">
        <v>95000</v>
      </c>
      <c r="F95" s="2"/>
      <c r="G95" s="38"/>
      <c r="H95" s="87" t="s">
        <v>398</v>
      </c>
      <c r="I95" s="155">
        <v>7.6363636363636367</v>
      </c>
      <c r="J95" s="219">
        <v>70000</v>
      </c>
    </row>
    <row r="96" spans="1:10" ht="30" x14ac:dyDescent="0.25">
      <c r="A96" s="56" t="s">
        <v>85</v>
      </c>
      <c r="B96" s="41" t="s">
        <v>220</v>
      </c>
      <c r="C96" s="7" t="s">
        <v>1</v>
      </c>
      <c r="D96" s="8">
        <v>5118950</v>
      </c>
      <c r="E96" s="42">
        <v>1800000</v>
      </c>
      <c r="F96" s="9"/>
      <c r="G96" s="80"/>
      <c r="H96" s="88" t="s">
        <v>399</v>
      </c>
      <c r="I96" s="155">
        <v>6.9090909090909092</v>
      </c>
      <c r="J96" s="219">
        <v>700000</v>
      </c>
    </row>
    <row r="97" spans="1:10" ht="19.899999999999999" customHeight="1" thickBot="1" x14ac:dyDescent="0.3">
      <c r="A97" s="181" t="s">
        <v>117</v>
      </c>
      <c r="B97" s="172" t="s">
        <v>332</v>
      </c>
      <c r="C97" s="173" t="s">
        <v>1</v>
      </c>
      <c r="D97" s="174">
        <v>1155000</v>
      </c>
      <c r="E97" s="175">
        <v>316600</v>
      </c>
      <c r="F97" s="182"/>
      <c r="G97" s="183"/>
      <c r="H97" s="184" t="s">
        <v>398</v>
      </c>
      <c r="I97" s="179">
        <v>6.6363636363636367</v>
      </c>
      <c r="J97" s="220">
        <v>200000</v>
      </c>
    </row>
    <row r="98" spans="1:10" ht="15.75" thickTop="1" x14ac:dyDescent="0.25">
      <c r="A98" s="58" t="s">
        <v>174</v>
      </c>
      <c r="B98" s="44" t="s">
        <v>175</v>
      </c>
      <c r="C98" s="45" t="s">
        <v>1</v>
      </c>
      <c r="D98" s="13">
        <v>555000</v>
      </c>
      <c r="E98" s="46">
        <v>191000</v>
      </c>
      <c r="F98" s="14"/>
      <c r="G98" s="63"/>
      <c r="H98" s="92" t="s">
        <v>399</v>
      </c>
      <c r="I98" s="155">
        <v>5.3636363636363633</v>
      </c>
      <c r="J98" s="221"/>
    </row>
    <row r="99" spans="1:10" x14ac:dyDescent="0.25">
      <c r="A99" s="56" t="s">
        <v>172</v>
      </c>
      <c r="B99" s="41" t="s">
        <v>319</v>
      </c>
      <c r="C99" s="7" t="s">
        <v>1</v>
      </c>
      <c r="D99" s="8">
        <v>674000</v>
      </c>
      <c r="E99" s="42">
        <v>194000</v>
      </c>
      <c r="F99" s="9"/>
      <c r="G99" s="80"/>
      <c r="H99" s="88" t="s">
        <v>399</v>
      </c>
      <c r="I99" s="155">
        <v>4.8181818181818183</v>
      </c>
      <c r="J99" s="219"/>
    </row>
    <row r="100" spans="1:10" x14ac:dyDescent="0.25">
      <c r="A100" s="56" t="s">
        <v>284</v>
      </c>
      <c r="B100" s="41" t="s">
        <v>285</v>
      </c>
      <c r="C100" s="7" t="s">
        <v>112</v>
      </c>
      <c r="D100" s="8">
        <v>333000</v>
      </c>
      <c r="E100" s="42">
        <v>165000</v>
      </c>
      <c r="F100" s="2"/>
      <c r="G100" s="38"/>
      <c r="H100" s="87" t="s">
        <v>397</v>
      </c>
      <c r="I100" s="155">
        <v>4.7272727272727275</v>
      </c>
      <c r="J100" s="219"/>
    </row>
    <row r="101" spans="1:10" x14ac:dyDescent="0.25">
      <c r="A101" s="56" t="s">
        <v>185</v>
      </c>
      <c r="B101" s="41" t="s">
        <v>186</v>
      </c>
      <c r="C101" s="7" t="s">
        <v>1</v>
      </c>
      <c r="D101" s="8">
        <v>592000</v>
      </c>
      <c r="E101" s="42">
        <v>200000</v>
      </c>
      <c r="F101" s="14"/>
      <c r="G101" s="63"/>
      <c r="H101" s="92" t="s">
        <v>397</v>
      </c>
      <c r="I101" s="155">
        <v>4.6363636363636367</v>
      </c>
      <c r="J101" s="219"/>
    </row>
    <row r="102" spans="1:10" x14ac:dyDescent="0.25">
      <c r="A102" s="40" t="s">
        <v>168</v>
      </c>
      <c r="B102" s="41" t="s">
        <v>230</v>
      </c>
      <c r="C102" s="7" t="s">
        <v>1</v>
      </c>
      <c r="D102" s="8">
        <v>287600</v>
      </c>
      <c r="E102" s="42">
        <v>200000</v>
      </c>
      <c r="F102" s="60"/>
      <c r="G102" s="86"/>
      <c r="H102" s="99" t="s">
        <v>397</v>
      </c>
      <c r="I102" s="155">
        <v>4.5454545454545459</v>
      </c>
      <c r="J102" s="219"/>
    </row>
    <row r="103" spans="1:10" x14ac:dyDescent="0.25">
      <c r="A103" s="58" t="s">
        <v>123</v>
      </c>
      <c r="B103" s="44" t="s">
        <v>347</v>
      </c>
      <c r="C103" s="45" t="s">
        <v>70</v>
      </c>
      <c r="D103" s="13">
        <v>1460000</v>
      </c>
      <c r="E103" s="46">
        <v>720000</v>
      </c>
      <c r="F103" s="9"/>
      <c r="G103" s="80"/>
      <c r="H103" s="88" t="s">
        <v>397</v>
      </c>
      <c r="I103" s="155">
        <v>3.7272727272727271</v>
      </c>
      <c r="J103" s="219"/>
    </row>
    <row r="104" spans="1:10" ht="15.75" thickBot="1" x14ac:dyDescent="0.3">
      <c r="A104" s="105" t="s">
        <v>247</v>
      </c>
      <c r="B104" s="130" t="s">
        <v>248</v>
      </c>
      <c r="C104" s="131" t="s">
        <v>112</v>
      </c>
      <c r="D104" s="66">
        <v>120000</v>
      </c>
      <c r="E104" s="109">
        <v>55000</v>
      </c>
      <c r="F104" s="143"/>
      <c r="G104" s="144"/>
      <c r="H104" s="145" t="s">
        <v>397</v>
      </c>
      <c r="I104" s="156">
        <v>3.6363636363636362</v>
      </c>
      <c r="J104" s="222"/>
    </row>
    <row r="105" spans="1:10" ht="15.75" thickBot="1" x14ac:dyDescent="0.3">
      <c r="A105" s="149"/>
      <c r="B105" s="134"/>
      <c r="C105" s="135"/>
      <c r="D105" s="23"/>
      <c r="E105" s="153"/>
      <c r="F105" s="104"/>
      <c r="G105" s="141"/>
      <c r="H105" s="141"/>
      <c r="I105" s="142"/>
      <c r="J105" s="157">
        <f>SUM(J91:J104)</f>
        <v>3810000</v>
      </c>
    </row>
    <row r="106" spans="1:10" ht="15.75" thickBot="1" x14ac:dyDescent="0.3">
      <c r="A106" s="149"/>
      <c r="B106" s="134"/>
      <c r="C106" s="135"/>
      <c r="D106" s="23"/>
      <c r="E106" s="153"/>
      <c r="F106" s="104"/>
      <c r="G106" s="141"/>
      <c r="H106" s="141"/>
      <c r="I106" s="142"/>
      <c r="J106" s="34"/>
    </row>
    <row r="107" spans="1:10" ht="15.75" thickBot="1" x14ac:dyDescent="0.3">
      <c r="A107" s="79" t="s">
        <v>97</v>
      </c>
      <c r="B107" s="4"/>
      <c r="C107" s="5"/>
      <c r="D107" s="6"/>
      <c r="E107" s="6"/>
      <c r="F107" s="112"/>
      <c r="G107" s="113"/>
      <c r="H107" s="113"/>
      <c r="I107" s="158"/>
      <c r="J107" s="6"/>
    </row>
    <row r="108" spans="1:10" x14ac:dyDescent="0.25">
      <c r="A108" s="43" t="s">
        <v>0</v>
      </c>
      <c r="B108" s="44" t="s">
        <v>164</v>
      </c>
      <c r="C108" s="45" t="s">
        <v>1</v>
      </c>
      <c r="D108" s="13">
        <v>313140</v>
      </c>
      <c r="E108" s="46">
        <v>120000</v>
      </c>
      <c r="F108" s="14"/>
      <c r="G108" s="63"/>
      <c r="H108" s="92" t="s">
        <v>398</v>
      </c>
      <c r="I108" s="155">
        <v>7.8181818181818183</v>
      </c>
      <c r="J108" s="218">
        <v>100000</v>
      </c>
    </row>
    <row r="109" spans="1:10" x14ac:dyDescent="0.25">
      <c r="A109" s="40" t="s">
        <v>114</v>
      </c>
      <c r="B109" s="41" t="s">
        <v>160</v>
      </c>
      <c r="C109" s="7" t="s">
        <v>1</v>
      </c>
      <c r="D109" s="8">
        <v>498000</v>
      </c>
      <c r="E109" s="42">
        <v>158000</v>
      </c>
      <c r="F109" s="9"/>
      <c r="G109" s="80"/>
      <c r="H109" s="88" t="s">
        <v>398</v>
      </c>
      <c r="I109" s="155">
        <v>7.6363636363636367</v>
      </c>
      <c r="J109" s="219">
        <v>140000</v>
      </c>
    </row>
    <row r="110" spans="1:10" ht="30" x14ac:dyDescent="0.25">
      <c r="A110" s="40" t="s">
        <v>14</v>
      </c>
      <c r="B110" s="41" t="s">
        <v>325</v>
      </c>
      <c r="C110" s="7" t="s">
        <v>70</v>
      </c>
      <c r="D110" s="8">
        <v>938000</v>
      </c>
      <c r="E110" s="42">
        <v>270000</v>
      </c>
      <c r="F110" s="9"/>
      <c r="G110" s="80"/>
      <c r="H110" s="88" t="s">
        <v>399</v>
      </c>
      <c r="I110" s="155">
        <v>7.2727272727272725</v>
      </c>
      <c r="J110" s="219">
        <v>160000</v>
      </c>
    </row>
    <row r="111" spans="1:10" x14ac:dyDescent="0.25">
      <c r="A111" s="40" t="s">
        <v>30</v>
      </c>
      <c r="B111" s="41" t="s">
        <v>362</v>
      </c>
      <c r="C111" s="7" t="s">
        <v>1</v>
      </c>
      <c r="D111" s="8">
        <v>853000</v>
      </c>
      <c r="E111" s="42">
        <v>186000</v>
      </c>
      <c r="F111" s="50"/>
      <c r="G111" s="16"/>
      <c r="H111" s="97" t="s">
        <v>398</v>
      </c>
      <c r="I111" s="155">
        <v>7.1818181818181817</v>
      </c>
      <c r="J111" s="219">
        <v>120000</v>
      </c>
    </row>
    <row r="112" spans="1:10" ht="15.75" thickBot="1" x14ac:dyDescent="0.3">
      <c r="A112" s="171" t="s">
        <v>8</v>
      </c>
      <c r="B112" s="172" t="s">
        <v>299</v>
      </c>
      <c r="C112" s="173" t="s">
        <v>1</v>
      </c>
      <c r="D112" s="174">
        <v>2697000</v>
      </c>
      <c r="E112" s="175">
        <v>990000</v>
      </c>
      <c r="F112" s="182"/>
      <c r="G112" s="183"/>
      <c r="H112" s="184" t="s">
        <v>399</v>
      </c>
      <c r="I112" s="179">
        <v>7.0909090909090908</v>
      </c>
      <c r="J112" s="220">
        <v>680000</v>
      </c>
    </row>
    <row r="113" spans="1:10" ht="30.75" thickTop="1" x14ac:dyDescent="0.25">
      <c r="A113" s="43" t="s">
        <v>59</v>
      </c>
      <c r="B113" s="44" t="s">
        <v>207</v>
      </c>
      <c r="C113" s="45" t="s">
        <v>115</v>
      </c>
      <c r="D113" s="13">
        <v>637000</v>
      </c>
      <c r="E113" s="46">
        <v>400000</v>
      </c>
      <c r="F113" s="1"/>
      <c r="G113" s="73"/>
      <c r="H113" s="91" t="s">
        <v>399</v>
      </c>
      <c r="I113" s="155">
        <v>5</v>
      </c>
      <c r="J113" s="221"/>
    </row>
    <row r="114" spans="1:10" x14ac:dyDescent="0.25">
      <c r="A114" s="40" t="s">
        <v>13</v>
      </c>
      <c r="B114" s="41" t="s">
        <v>229</v>
      </c>
      <c r="C114" s="7" t="s">
        <v>3</v>
      </c>
      <c r="D114" s="8">
        <v>767500</v>
      </c>
      <c r="E114" s="42">
        <v>100000</v>
      </c>
      <c r="F114" s="9"/>
      <c r="G114" s="80"/>
      <c r="H114" s="88" t="s">
        <v>399</v>
      </c>
      <c r="I114" s="155">
        <v>4.7272727272727275</v>
      </c>
      <c r="J114" s="219"/>
    </row>
    <row r="115" spans="1:10" ht="30" x14ac:dyDescent="0.25">
      <c r="A115" s="40" t="s">
        <v>276</v>
      </c>
      <c r="B115" s="41" t="s">
        <v>277</v>
      </c>
      <c r="C115" s="7" t="s">
        <v>68</v>
      </c>
      <c r="D115" s="8">
        <v>1080000</v>
      </c>
      <c r="E115" s="42">
        <v>250000</v>
      </c>
      <c r="F115" s="35"/>
      <c r="G115" s="63"/>
      <c r="H115" s="92" t="s">
        <v>397</v>
      </c>
      <c r="I115" s="155">
        <v>4.0909090909090908</v>
      </c>
      <c r="J115" s="219"/>
    </row>
    <row r="116" spans="1:10" ht="15.75" customHeight="1" x14ac:dyDescent="0.25">
      <c r="A116" s="40" t="s">
        <v>162</v>
      </c>
      <c r="B116" s="41" t="s">
        <v>163</v>
      </c>
      <c r="C116" s="7" t="s">
        <v>70</v>
      </c>
      <c r="D116" s="8">
        <v>500000</v>
      </c>
      <c r="E116" s="42">
        <v>100000</v>
      </c>
      <c r="F116" s="30"/>
      <c r="G116" s="31"/>
      <c r="H116" s="95" t="s">
        <v>397</v>
      </c>
      <c r="I116" s="155">
        <v>3.9090909090909092</v>
      </c>
      <c r="J116" s="219"/>
    </row>
    <row r="117" spans="1:10" x14ac:dyDescent="0.25">
      <c r="A117" s="40" t="s">
        <v>86</v>
      </c>
      <c r="B117" s="41" t="s">
        <v>246</v>
      </c>
      <c r="C117" s="7" t="s">
        <v>115</v>
      </c>
      <c r="D117" s="8">
        <v>350000</v>
      </c>
      <c r="E117" s="42">
        <v>242000</v>
      </c>
      <c r="F117" s="51"/>
      <c r="G117" s="31"/>
      <c r="H117" s="95" t="s">
        <v>399</v>
      </c>
      <c r="I117" s="155">
        <v>3.8181818181818183</v>
      </c>
      <c r="J117" s="219"/>
    </row>
    <row r="118" spans="1:10" x14ac:dyDescent="0.25">
      <c r="A118" s="40" t="s">
        <v>374</v>
      </c>
      <c r="B118" s="41" t="s">
        <v>375</v>
      </c>
      <c r="C118" s="7" t="s">
        <v>115</v>
      </c>
      <c r="D118" s="8">
        <v>420000</v>
      </c>
      <c r="E118" s="42">
        <v>150000</v>
      </c>
      <c r="F118" s="35"/>
      <c r="G118" s="63"/>
      <c r="H118" s="92" t="s">
        <v>397</v>
      </c>
      <c r="I118" s="155">
        <v>3.5454545454545454</v>
      </c>
      <c r="J118" s="219"/>
    </row>
    <row r="119" spans="1:10" ht="30" x14ac:dyDescent="0.25">
      <c r="A119" s="40" t="s">
        <v>254</v>
      </c>
      <c r="B119" s="41" t="s">
        <v>255</v>
      </c>
      <c r="C119" s="7" t="s">
        <v>115</v>
      </c>
      <c r="D119" s="8">
        <v>489000</v>
      </c>
      <c r="E119" s="42">
        <v>223000</v>
      </c>
      <c r="F119" s="35"/>
      <c r="G119" s="63"/>
      <c r="H119" s="92" t="s">
        <v>397</v>
      </c>
      <c r="I119" s="155">
        <v>3.5454545454545454</v>
      </c>
      <c r="J119" s="219"/>
    </row>
    <row r="120" spans="1:10" ht="30" x14ac:dyDescent="0.25">
      <c r="A120" s="40" t="s">
        <v>191</v>
      </c>
      <c r="B120" s="41" t="s">
        <v>298</v>
      </c>
      <c r="C120" s="7" t="s">
        <v>70</v>
      </c>
      <c r="D120" s="8">
        <v>1950000</v>
      </c>
      <c r="E120" s="42">
        <v>850000</v>
      </c>
      <c r="F120" s="51"/>
      <c r="G120" s="31"/>
      <c r="H120" s="95" t="s">
        <v>397</v>
      </c>
      <c r="I120" s="155">
        <v>3.2727272727272729</v>
      </c>
      <c r="J120" s="219"/>
    </row>
    <row r="121" spans="1:10" x14ac:dyDescent="0.25">
      <c r="A121" s="40" t="s">
        <v>188</v>
      </c>
      <c r="B121" s="41" t="s">
        <v>169</v>
      </c>
      <c r="C121" s="7" t="s">
        <v>112</v>
      </c>
      <c r="D121" s="8">
        <v>580000</v>
      </c>
      <c r="E121" s="42">
        <v>200000</v>
      </c>
      <c r="F121" s="35"/>
      <c r="G121" s="63"/>
      <c r="H121" s="92" t="s">
        <v>397</v>
      </c>
      <c r="I121" s="155">
        <v>3.0909090909090908</v>
      </c>
      <c r="J121" s="219"/>
    </row>
    <row r="122" spans="1:10" x14ac:dyDescent="0.25">
      <c r="A122" s="40" t="s">
        <v>357</v>
      </c>
      <c r="B122" s="41" t="s">
        <v>358</v>
      </c>
      <c r="C122" s="7" t="s">
        <v>115</v>
      </c>
      <c r="D122" s="8">
        <v>2446000</v>
      </c>
      <c r="E122" s="42">
        <v>882000</v>
      </c>
      <c r="F122" s="25"/>
      <c r="G122" s="24"/>
      <c r="H122" s="96" t="s">
        <v>399</v>
      </c>
      <c r="I122" s="155">
        <v>3</v>
      </c>
      <c r="J122" s="219"/>
    </row>
    <row r="123" spans="1:10" x14ac:dyDescent="0.25">
      <c r="A123" s="40" t="s">
        <v>187</v>
      </c>
      <c r="B123" s="41" t="s">
        <v>385</v>
      </c>
      <c r="C123" s="7" t="s">
        <v>115</v>
      </c>
      <c r="D123" s="8">
        <v>1290000</v>
      </c>
      <c r="E123" s="42">
        <v>500000</v>
      </c>
      <c r="F123" s="118"/>
      <c r="G123" s="36"/>
      <c r="H123" s="90" t="s">
        <v>397</v>
      </c>
      <c r="I123" s="155">
        <v>2.9090909090909092</v>
      </c>
      <c r="J123" s="219"/>
    </row>
    <row r="124" spans="1:10" x14ac:dyDescent="0.25">
      <c r="A124" s="40" t="s">
        <v>156</v>
      </c>
      <c r="B124" s="41" t="s">
        <v>238</v>
      </c>
      <c r="C124" s="7" t="s">
        <v>136</v>
      </c>
      <c r="D124" s="8">
        <v>3628000</v>
      </c>
      <c r="E124" s="42">
        <v>900000</v>
      </c>
      <c r="F124" s="12"/>
      <c r="G124" s="16"/>
      <c r="H124" s="97" t="s">
        <v>397</v>
      </c>
      <c r="I124" s="155">
        <v>2.9090909090909092</v>
      </c>
      <c r="J124" s="219"/>
    </row>
    <row r="125" spans="1:10" ht="15.75" thickBot="1" x14ac:dyDescent="0.3">
      <c r="A125" s="129" t="s">
        <v>247</v>
      </c>
      <c r="B125" s="130" t="s">
        <v>249</v>
      </c>
      <c r="C125" s="131" t="s">
        <v>112</v>
      </c>
      <c r="D125" s="66">
        <v>140000</v>
      </c>
      <c r="E125" s="109">
        <v>65000</v>
      </c>
      <c r="F125" s="150"/>
      <c r="G125" s="146"/>
      <c r="H125" s="147" t="s">
        <v>397</v>
      </c>
      <c r="I125" s="156">
        <v>2.7272727272727271</v>
      </c>
      <c r="J125" s="222"/>
    </row>
    <row r="126" spans="1:10" ht="15.75" thickBot="1" x14ac:dyDescent="0.3">
      <c r="A126" s="133"/>
      <c r="B126" s="134"/>
      <c r="C126" s="135"/>
      <c r="D126" s="23"/>
      <c r="E126" s="153"/>
      <c r="F126" s="61"/>
      <c r="G126" s="74"/>
      <c r="H126" s="74"/>
      <c r="I126" s="142"/>
      <c r="J126" s="157">
        <f>SUM(J108:J125)</f>
        <v>1200000</v>
      </c>
    </row>
    <row r="127" spans="1:10" ht="15.75" thickBot="1" x14ac:dyDescent="0.3">
      <c r="A127" s="133"/>
      <c r="B127" s="134"/>
      <c r="C127" s="135"/>
      <c r="D127" s="23"/>
      <c r="E127" s="153"/>
      <c r="F127" s="61"/>
      <c r="G127" s="74"/>
      <c r="H127" s="74"/>
      <c r="I127" s="142"/>
      <c r="J127" s="34"/>
    </row>
    <row r="128" spans="1:10" ht="15.75" thickBot="1" x14ac:dyDescent="0.3">
      <c r="A128" s="78" t="s">
        <v>98</v>
      </c>
      <c r="B128" s="4"/>
      <c r="C128" s="5"/>
      <c r="D128" s="6"/>
      <c r="E128" s="6"/>
      <c r="F128" s="70"/>
      <c r="G128" s="22"/>
      <c r="H128" s="22"/>
      <c r="I128" s="158"/>
      <c r="J128" s="224"/>
    </row>
    <row r="129" spans="1:10" x14ac:dyDescent="0.25">
      <c r="A129" s="43" t="s">
        <v>371</v>
      </c>
      <c r="B129" s="44" t="s">
        <v>329</v>
      </c>
      <c r="C129" s="45" t="s">
        <v>1</v>
      </c>
      <c r="D129" s="13">
        <v>6080000</v>
      </c>
      <c r="E129" s="46">
        <v>2820000</v>
      </c>
      <c r="F129" s="30">
        <v>2825000</v>
      </c>
      <c r="G129" s="31">
        <v>3470000</v>
      </c>
      <c r="H129" s="95" t="s">
        <v>398</v>
      </c>
      <c r="I129" s="155">
        <v>8.3636363636363633</v>
      </c>
      <c r="J129" s="218">
        <v>2000000</v>
      </c>
    </row>
    <row r="130" spans="1:10" x14ac:dyDescent="0.25">
      <c r="A130" s="40" t="s">
        <v>373</v>
      </c>
      <c r="B130" s="41" t="s">
        <v>133</v>
      </c>
      <c r="C130" s="7" t="s">
        <v>1</v>
      </c>
      <c r="D130" s="8">
        <v>1450000</v>
      </c>
      <c r="E130" s="42">
        <v>800000</v>
      </c>
      <c r="F130" s="26"/>
      <c r="G130" s="27"/>
      <c r="H130" s="93" t="s">
        <v>398</v>
      </c>
      <c r="I130" s="155">
        <v>7.0909090909090908</v>
      </c>
      <c r="J130" s="219">
        <v>500000</v>
      </c>
    </row>
    <row r="131" spans="1:10" x14ac:dyDescent="0.25">
      <c r="A131" s="43" t="s">
        <v>372</v>
      </c>
      <c r="B131" s="44" t="s">
        <v>37</v>
      </c>
      <c r="C131" s="45" t="s">
        <v>68</v>
      </c>
      <c r="D131" s="13">
        <v>10705000</v>
      </c>
      <c r="E131" s="46">
        <v>735000</v>
      </c>
      <c r="F131" s="1"/>
      <c r="G131" s="73"/>
      <c r="H131" s="91" t="s">
        <v>398</v>
      </c>
      <c r="I131" s="155">
        <v>6.8181818181818183</v>
      </c>
      <c r="J131" s="219">
        <v>400000</v>
      </c>
    </row>
    <row r="132" spans="1:10" ht="15.75" thickBot="1" x14ac:dyDescent="0.3">
      <c r="A132" s="210" t="s">
        <v>130</v>
      </c>
      <c r="B132" s="211" t="s">
        <v>380</v>
      </c>
      <c r="C132" s="212" t="s">
        <v>115</v>
      </c>
      <c r="D132" s="213">
        <v>2826000</v>
      </c>
      <c r="E132" s="214">
        <v>766000</v>
      </c>
      <c r="F132" s="215"/>
      <c r="G132" s="203"/>
      <c r="H132" s="204" t="s">
        <v>399</v>
      </c>
      <c r="I132" s="179">
        <v>6.0909090909090908</v>
      </c>
      <c r="J132" s="220">
        <v>380000</v>
      </c>
    </row>
    <row r="133" spans="1:10" ht="15.75" thickTop="1" x14ac:dyDescent="0.25">
      <c r="A133" s="205" t="s">
        <v>152</v>
      </c>
      <c r="B133" s="206" t="s">
        <v>153</v>
      </c>
      <c r="C133" s="207" t="s">
        <v>68</v>
      </c>
      <c r="D133" s="208">
        <v>10918000</v>
      </c>
      <c r="E133" s="209">
        <v>1500000</v>
      </c>
      <c r="F133" s="1"/>
      <c r="G133" s="73"/>
      <c r="H133" s="91" t="s">
        <v>397</v>
      </c>
      <c r="I133" s="155">
        <v>4</v>
      </c>
      <c r="J133" s="221"/>
    </row>
    <row r="134" spans="1:10" ht="15.75" thickBot="1" x14ac:dyDescent="0.3">
      <c r="A134" s="129" t="s">
        <v>370</v>
      </c>
      <c r="B134" s="130" t="s">
        <v>395</v>
      </c>
      <c r="C134" s="131" t="s">
        <v>115</v>
      </c>
      <c r="D134" s="66">
        <v>2366000</v>
      </c>
      <c r="E134" s="109">
        <v>1530000</v>
      </c>
      <c r="F134" s="143"/>
      <c r="G134" s="146"/>
      <c r="H134" s="147" t="s">
        <v>399</v>
      </c>
      <c r="I134" s="156">
        <v>3.2727272727272729</v>
      </c>
      <c r="J134" s="223"/>
    </row>
    <row r="135" spans="1:10" ht="15.75" thickBot="1" x14ac:dyDescent="0.3">
      <c r="A135" s="133"/>
      <c r="B135" s="134"/>
      <c r="C135" s="135"/>
      <c r="D135" s="23"/>
      <c r="E135" s="153"/>
      <c r="F135" s="104"/>
      <c r="G135" s="74"/>
      <c r="H135" s="74"/>
      <c r="I135" s="142"/>
      <c r="J135" s="157">
        <f>SUM(J129:J134)</f>
        <v>3280000</v>
      </c>
    </row>
    <row r="136" spans="1:10" ht="15.75" thickBot="1" x14ac:dyDescent="0.3">
      <c r="A136" s="133"/>
      <c r="B136" s="134"/>
      <c r="C136" s="135"/>
      <c r="D136" s="23"/>
      <c r="E136" s="153"/>
      <c r="F136" s="104"/>
      <c r="G136" s="74"/>
      <c r="H136" s="74"/>
      <c r="I136" s="142"/>
      <c r="J136" s="34"/>
    </row>
    <row r="137" spans="1:10" ht="15.75" thickBot="1" x14ac:dyDescent="0.3">
      <c r="A137" s="3" t="s">
        <v>99</v>
      </c>
      <c r="B137" s="4"/>
      <c r="C137" s="5"/>
      <c r="D137" s="6"/>
      <c r="E137" s="6"/>
      <c r="F137" s="70"/>
      <c r="G137" s="22"/>
      <c r="H137" s="22"/>
      <c r="I137" s="158"/>
      <c r="J137" s="224"/>
    </row>
    <row r="138" spans="1:10" ht="30" x14ac:dyDescent="0.25">
      <c r="A138" s="43" t="s">
        <v>88</v>
      </c>
      <c r="B138" s="44" t="s">
        <v>290</v>
      </c>
      <c r="C138" s="45" t="s">
        <v>4</v>
      </c>
      <c r="D138" s="13">
        <v>2080000</v>
      </c>
      <c r="E138" s="46">
        <v>450000</v>
      </c>
      <c r="F138" s="1"/>
      <c r="G138" s="73"/>
      <c r="H138" s="91" t="s">
        <v>398</v>
      </c>
      <c r="I138" s="155">
        <v>7.7272727272727275</v>
      </c>
      <c r="J138" s="218">
        <v>300000</v>
      </c>
    </row>
    <row r="139" spans="1:10" x14ac:dyDescent="0.25">
      <c r="A139" s="43" t="s">
        <v>148</v>
      </c>
      <c r="B139" s="44" t="s">
        <v>405</v>
      </c>
      <c r="C139" s="45" t="s">
        <v>115</v>
      </c>
      <c r="D139" s="13">
        <v>440000</v>
      </c>
      <c r="E139" s="46">
        <v>165000</v>
      </c>
      <c r="F139" s="2"/>
      <c r="G139" s="38"/>
      <c r="H139" s="87" t="s">
        <v>398</v>
      </c>
      <c r="I139" s="155">
        <v>7.6363636363636367</v>
      </c>
      <c r="J139" s="219">
        <v>140000</v>
      </c>
    </row>
    <row r="140" spans="1:10" ht="16.899999999999999" customHeight="1" x14ac:dyDescent="0.25">
      <c r="A140" s="43" t="s">
        <v>173</v>
      </c>
      <c r="B140" s="44" t="s">
        <v>377</v>
      </c>
      <c r="C140" s="45" t="s">
        <v>115</v>
      </c>
      <c r="D140" s="13">
        <v>940000</v>
      </c>
      <c r="E140" s="46">
        <v>495000</v>
      </c>
      <c r="F140" s="9"/>
      <c r="G140" s="80"/>
      <c r="H140" s="88" t="s">
        <v>398</v>
      </c>
      <c r="I140" s="155">
        <v>7.4545454545454541</v>
      </c>
      <c r="J140" s="219">
        <v>300000</v>
      </c>
    </row>
    <row r="141" spans="1:10" ht="30" x14ac:dyDescent="0.25">
      <c r="A141" s="40" t="s">
        <v>56</v>
      </c>
      <c r="B141" s="41" t="s">
        <v>343</v>
      </c>
      <c r="C141" s="7" t="s">
        <v>1</v>
      </c>
      <c r="D141" s="8">
        <v>2095000</v>
      </c>
      <c r="E141" s="42">
        <v>465000</v>
      </c>
      <c r="F141" s="50"/>
      <c r="G141" s="16"/>
      <c r="H141" s="87" t="s">
        <v>398</v>
      </c>
      <c r="I141" s="155">
        <v>7.3636363636363633</v>
      </c>
      <c r="J141" s="219">
        <v>320000</v>
      </c>
    </row>
    <row r="142" spans="1:10" x14ac:dyDescent="0.25">
      <c r="A142" s="40" t="s">
        <v>90</v>
      </c>
      <c r="B142" s="41" t="s">
        <v>236</v>
      </c>
      <c r="C142" s="7" t="s">
        <v>4</v>
      </c>
      <c r="D142" s="8">
        <v>6861239</v>
      </c>
      <c r="E142" s="42">
        <v>2500000</v>
      </c>
      <c r="F142" s="2"/>
      <c r="G142" s="38"/>
      <c r="H142" s="87" t="s">
        <v>399</v>
      </c>
      <c r="I142" s="155">
        <v>7.3</v>
      </c>
      <c r="J142" s="219">
        <v>1500000</v>
      </c>
    </row>
    <row r="143" spans="1:10" x14ac:dyDescent="0.25">
      <c r="A143" s="40" t="s">
        <v>149</v>
      </c>
      <c r="B143" s="41" t="s">
        <v>216</v>
      </c>
      <c r="C143" s="7" t="s">
        <v>68</v>
      </c>
      <c r="D143" s="8">
        <v>663000</v>
      </c>
      <c r="E143" s="42">
        <v>153000</v>
      </c>
      <c r="F143" s="12"/>
      <c r="G143" s="16"/>
      <c r="H143" s="97" t="s">
        <v>399</v>
      </c>
      <c r="I143" s="155">
        <v>7.2727272727272725</v>
      </c>
      <c r="J143" s="219">
        <v>130000</v>
      </c>
    </row>
    <row r="144" spans="1:10" ht="15.75" customHeight="1" x14ac:dyDescent="0.25">
      <c r="A144" s="40" t="s">
        <v>28</v>
      </c>
      <c r="B144" s="41" t="s">
        <v>29</v>
      </c>
      <c r="C144" s="7" t="s">
        <v>68</v>
      </c>
      <c r="D144" s="8">
        <v>362426</v>
      </c>
      <c r="E144" s="42">
        <v>120000</v>
      </c>
      <c r="F144" s="9"/>
      <c r="G144" s="80"/>
      <c r="H144" s="88" t="s">
        <v>398</v>
      </c>
      <c r="I144" s="155">
        <v>7.2</v>
      </c>
      <c r="J144" s="219">
        <v>110000</v>
      </c>
    </row>
    <row r="145" spans="1:10" x14ac:dyDescent="0.25">
      <c r="A145" s="40" t="s">
        <v>392</v>
      </c>
      <c r="B145" s="41" t="s">
        <v>392</v>
      </c>
      <c r="C145" s="7" t="s">
        <v>115</v>
      </c>
      <c r="D145" s="8">
        <v>835000</v>
      </c>
      <c r="E145" s="42">
        <v>260000</v>
      </c>
      <c r="F145" s="2"/>
      <c r="G145" s="38"/>
      <c r="H145" s="87" t="s">
        <v>398</v>
      </c>
      <c r="I145" s="155">
        <v>7.0909090909090908</v>
      </c>
      <c r="J145" s="219">
        <v>160000</v>
      </c>
    </row>
    <row r="146" spans="1:10" ht="30" x14ac:dyDescent="0.25">
      <c r="A146" s="40" t="s">
        <v>20</v>
      </c>
      <c r="B146" s="41" t="s">
        <v>205</v>
      </c>
      <c r="C146" s="7" t="s">
        <v>1</v>
      </c>
      <c r="D146" s="8">
        <v>996000</v>
      </c>
      <c r="E146" s="42">
        <v>65000</v>
      </c>
      <c r="F146" s="9"/>
      <c r="G146" s="38"/>
      <c r="H146" s="87" t="s">
        <v>398</v>
      </c>
      <c r="I146" s="155">
        <v>7.0909090909090908</v>
      </c>
      <c r="J146" s="219">
        <v>40000</v>
      </c>
    </row>
    <row r="147" spans="1:10" ht="15.75" customHeight="1" x14ac:dyDescent="0.25">
      <c r="A147" s="40" t="s">
        <v>44</v>
      </c>
      <c r="B147" s="41" t="s">
        <v>349</v>
      </c>
      <c r="C147" s="7" t="s">
        <v>69</v>
      </c>
      <c r="D147" s="8">
        <v>1620000</v>
      </c>
      <c r="E147" s="42">
        <v>160000</v>
      </c>
      <c r="F147" s="2"/>
      <c r="G147" s="38"/>
      <c r="H147" s="87" t="s">
        <v>398</v>
      </c>
      <c r="I147" s="155">
        <v>7.0909090909090908</v>
      </c>
      <c r="J147" s="219">
        <v>110000</v>
      </c>
    </row>
    <row r="148" spans="1:10" x14ac:dyDescent="0.25">
      <c r="A148" s="40" t="s">
        <v>154</v>
      </c>
      <c r="B148" s="41" t="s">
        <v>154</v>
      </c>
      <c r="C148" s="7" t="s">
        <v>1</v>
      </c>
      <c r="D148" s="8">
        <v>1754000</v>
      </c>
      <c r="E148" s="42">
        <v>850000</v>
      </c>
      <c r="F148" s="2"/>
      <c r="G148" s="38"/>
      <c r="H148" s="87" t="s">
        <v>399</v>
      </c>
      <c r="I148" s="155">
        <v>7</v>
      </c>
      <c r="J148" s="219">
        <v>350000</v>
      </c>
    </row>
    <row r="149" spans="1:10" x14ac:dyDescent="0.25">
      <c r="A149" s="40" t="s">
        <v>158</v>
      </c>
      <c r="B149" s="41" t="s">
        <v>232</v>
      </c>
      <c r="C149" s="7" t="s">
        <v>4</v>
      </c>
      <c r="D149" s="8">
        <v>1405000</v>
      </c>
      <c r="E149" s="42">
        <v>300000</v>
      </c>
      <c r="F149" s="9"/>
      <c r="G149" s="80"/>
      <c r="H149" s="88" t="s">
        <v>398</v>
      </c>
      <c r="I149" s="155">
        <v>6.9090909090909092</v>
      </c>
      <c r="J149" s="219">
        <v>200000</v>
      </c>
    </row>
    <row r="150" spans="1:10" ht="30" x14ac:dyDescent="0.25">
      <c r="A150" s="40" t="s">
        <v>129</v>
      </c>
      <c r="B150" s="41" t="s">
        <v>310</v>
      </c>
      <c r="C150" s="7" t="s">
        <v>1</v>
      </c>
      <c r="D150" s="8">
        <v>1096118</v>
      </c>
      <c r="E150" s="42">
        <v>360000</v>
      </c>
      <c r="F150" s="9"/>
      <c r="G150" s="38"/>
      <c r="H150" s="87" t="s">
        <v>399</v>
      </c>
      <c r="I150" s="155">
        <v>6.8181818181818183</v>
      </c>
      <c r="J150" s="219">
        <v>210000</v>
      </c>
    </row>
    <row r="151" spans="1:10" x14ac:dyDescent="0.25">
      <c r="A151" s="40" t="s">
        <v>12</v>
      </c>
      <c r="B151" s="41" t="s">
        <v>196</v>
      </c>
      <c r="C151" s="7" t="s">
        <v>107</v>
      </c>
      <c r="D151" s="8">
        <v>589500</v>
      </c>
      <c r="E151" s="42">
        <v>172500</v>
      </c>
      <c r="F151" s="2"/>
      <c r="G151" s="38"/>
      <c r="H151" s="87" t="s">
        <v>398</v>
      </c>
      <c r="I151" s="155">
        <v>6.6363636363636367</v>
      </c>
      <c r="J151" s="219">
        <v>80000</v>
      </c>
    </row>
    <row r="152" spans="1:10" x14ac:dyDescent="0.25">
      <c r="A152" s="40" t="s">
        <v>61</v>
      </c>
      <c r="B152" s="41" t="s">
        <v>263</v>
      </c>
      <c r="C152" s="7" t="s">
        <v>1</v>
      </c>
      <c r="D152" s="8">
        <v>1530000</v>
      </c>
      <c r="E152" s="42">
        <v>600000</v>
      </c>
      <c r="F152" s="2"/>
      <c r="G152" s="38"/>
      <c r="H152" s="87" t="s">
        <v>398</v>
      </c>
      <c r="I152" s="155">
        <v>6.6363636363636367</v>
      </c>
      <c r="J152" s="219">
        <v>360000</v>
      </c>
    </row>
    <row r="153" spans="1:10" x14ac:dyDescent="0.25">
      <c r="A153" s="40" t="s">
        <v>89</v>
      </c>
      <c r="B153" s="41" t="s">
        <v>406</v>
      </c>
      <c r="C153" s="7" t="s">
        <v>4</v>
      </c>
      <c r="D153" s="8">
        <v>881400</v>
      </c>
      <c r="E153" s="42">
        <v>581400</v>
      </c>
      <c r="F153" s="2"/>
      <c r="G153" s="38"/>
      <c r="H153" s="87" t="s">
        <v>399</v>
      </c>
      <c r="I153" s="155">
        <v>6.6363636363636367</v>
      </c>
      <c r="J153" s="219">
        <v>350000</v>
      </c>
    </row>
    <row r="154" spans="1:10" ht="30" x14ac:dyDescent="0.25">
      <c r="A154" s="40" t="s">
        <v>108</v>
      </c>
      <c r="B154" s="41" t="s">
        <v>256</v>
      </c>
      <c r="C154" s="7" t="s">
        <v>1</v>
      </c>
      <c r="D154" s="8">
        <v>72000</v>
      </c>
      <c r="E154" s="42">
        <v>50000</v>
      </c>
      <c r="F154" s="9"/>
      <c r="G154" s="38"/>
      <c r="H154" s="87" t="s">
        <v>398</v>
      </c>
      <c r="I154" s="155">
        <v>6.6</v>
      </c>
      <c r="J154" s="219">
        <v>35000</v>
      </c>
    </row>
    <row r="155" spans="1:10" x14ac:dyDescent="0.25">
      <c r="A155" s="40" t="s">
        <v>147</v>
      </c>
      <c r="B155" s="41" t="s">
        <v>301</v>
      </c>
      <c r="C155" s="7" t="s">
        <v>1</v>
      </c>
      <c r="D155" s="8">
        <v>368000</v>
      </c>
      <c r="E155" s="42">
        <v>193000</v>
      </c>
      <c r="F155" s="9"/>
      <c r="G155" s="80"/>
      <c r="H155" s="88" t="s">
        <v>399</v>
      </c>
      <c r="I155" s="155">
        <v>6.5454545454545459</v>
      </c>
      <c r="J155" s="219">
        <v>110000</v>
      </c>
    </row>
    <row r="156" spans="1:10" ht="30" x14ac:dyDescent="0.25">
      <c r="A156" s="40" t="s">
        <v>317</v>
      </c>
      <c r="B156" s="41" t="s">
        <v>318</v>
      </c>
      <c r="C156" s="7" t="s">
        <v>35</v>
      </c>
      <c r="D156" s="8">
        <v>286000</v>
      </c>
      <c r="E156" s="42">
        <v>198000</v>
      </c>
      <c r="F156" s="2"/>
      <c r="G156" s="38"/>
      <c r="H156" s="87" t="s">
        <v>398</v>
      </c>
      <c r="I156" s="155">
        <v>6.3636363636363633</v>
      </c>
      <c r="J156" s="219">
        <v>100000</v>
      </c>
    </row>
    <row r="157" spans="1:10" x14ac:dyDescent="0.25">
      <c r="A157" s="40" t="s">
        <v>54</v>
      </c>
      <c r="B157" s="41" t="s">
        <v>273</v>
      </c>
      <c r="C157" s="7" t="s">
        <v>1</v>
      </c>
      <c r="D157" s="8">
        <v>255000</v>
      </c>
      <c r="E157" s="42">
        <v>160000</v>
      </c>
      <c r="F157" s="2"/>
      <c r="G157" s="38"/>
      <c r="H157" s="87" t="s">
        <v>398</v>
      </c>
      <c r="I157" s="155">
        <v>6.3636363636363633</v>
      </c>
      <c r="J157" s="219">
        <v>95000</v>
      </c>
    </row>
    <row r="158" spans="1:10" ht="16.5" customHeight="1" x14ac:dyDescent="0.25">
      <c r="A158" s="40" t="s">
        <v>308</v>
      </c>
      <c r="B158" s="41" t="s">
        <v>409</v>
      </c>
      <c r="C158" s="7" t="s">
        <v>139</v>
      </c>
      <c r="D158" s="8">
        <v>650000</v>
      </c>
      <c r="E158" s="42">
        <v>150000</v>
      </c>
      <c r="F158" s="2"/>
      <c r="G158" s="38"/>
      <c r="H158" s="87" t="s">
        <v>399</v>
      </c>
      <c r="I158" s="155">
        <v>6.3636363636363633</v>
      </c>
      <c r="J158" s="219">
        <v>90000</v>
      </c>
    </row>
    <row r="159" spans="1:10" x14ac:dyDescent="0.25">
      <c r="A159" s="40" t="s">
        <v>365</v>
      </c>
      <c r="B159" s="41" t="s">
        <v>366</v>
      </c>
      <c r="C159" s="7" t="s">
        <v>112</v>
      </c>
      <c r="D159" s="8">
        <v>113300</v>
      </c>
      <c r="E159" s="42">
        <v>64000</v>
      </c>
      <c r="F159" s="2"/>
      <c r="G159" s="38"/>
      <c r="H159" s="87" t="s">
        <v>398</v>
      </c>
      <c r="I159" s="155">
        <v>6.3</v>
      </c>
      <c r="J159" s="219">
        <v>45000</v>
      </c>
    </row>
    <row r="160" spans="1:10" x14ac:dyDescent="0.25">
      <c r="A160" s="40" t="s">
        <v>176</v>
      </c>
      <c r="B160" s="41" t="s">
        <v>336</v>
      </c>
      <c r="C160" s="7" t="s">
        <v>1</v>
      </c>
      <c r="D160" s="8">
        <v>540000</v>
      </c>
      <c r="E160" s="42">
        <v>250000</v>
      </c>
      <c r="F160" s="9"/>
      <c r="G160" s="38"/>
      <c r="H160" s="87" t="s">
        <v>398</v>
      </c>
      <c r="I160" s="155">
        <v>6.2727272727272725</v>
      </c>
      <c r="J160" s="219">
        <v>120000</v>
      </c>
    </row>
    <row r="161" spans="1:10" ht="31.9" customHeight="1" x14ac:dyDescent="0.25">
      <c r="A161" s="40" t="s">
        <v>304</v>
      </c>
      <c r="B161" s="47" t="s">
        <v>305</v>
      </c>
      <c r="C161" s="7" t="s">
        <v>112</v>
      </c>
      <c r="D161" s="8">
        <v>394000</v>
      </c>
      <c r="E161" s="42">
        <v>134000</v>
      </c>
      <c r="F161" s="2"/>
      <c r="G161" s="38"/>
      <c r="H161" s="87" t="s">
        <v>398</v>
      </c>
      <c r="I161" s="155">
        <v>6.2727272727272725</v>
      </c>
      <c r="J161" s="219">
        <v>85000</v>
      </c>
    </row>
    <row r="162" spans="1:10" ht="30" x14ac:dyDescent="0.25">
      <c r="A162" s="40" t="s">
        <v>88</v>
      </c>
      <c r="B162" s="41" t="s">
        <v>296</v>
      </c>
      <c r="C162" s="7" t="s">
        <v>4</v>
      </c>
      <c r="D162" s="8">
        <v>590000</v>
      </c>
      <c r="E162" s="42">
        <v>260000</v>
      </c>
      <c r="F162" s="2"/>
      <c r="G162" s="38"/>
      <c r="H162" s="87" t="s">
        <v>398</v>
      </c>
      <c r="I162" s="155">
        <v>6.2727272727272725</v>
      </c>
      <c r="J162" s="219">
        <v>140000</v>
      </c>
    </row>
    <row r="163" spans="1:10" x14ac:dyDescent="0.25">
      <c r="A163" s="40" t="s">
        <v>54</v>
      </c>
      <c r="B163" s="41" t="s">
        <v>275</v>
      </c>
      <c r="C163" s="7" t="s">
        <v>1</v>
      </c>
      <c r="D163" s="8">
        <v>206000</v>
      </c>
      <c r="E163" s="42">
        <v>120000</v>
      </c>
      <c r="F163" s="2"/>
      <c r="G163" s="38"/>
      <c r="H163" s="87" t="s">
        <v>398</v>
      </c>
      <c r="I163" s="155">
        <v>6.2727272727272725</v>
      </c>
      <c r="J163" s="219">
        <v>80000</v>
      </c>
    </row>
    <row r="164" spans="1:10" x14ac:dyDescent="0.25">
      <c r="A164" s="40" t="s">
        <v>340</v>
      </c>
      <c r="B164" s="41" t="s">
        <v>341</v>
      </c>
      <c r="C164" s="7" t="s">
        <v>115</v>
      </c>
      <c r="D164" s="8">
        <v>914680</v>
      </c>
      <c r="E164" s="42">
        <v>150000</v>
      </c>
      <c r="F164" s="9"/>
      <c r="G164" s="80"/>
      <c r="H164" s="88" t="s">
        <v>398</v>
      </c>
      <c r="I164" s="155">
        <v>6.2727272727272725</v>
      </c>
      <c r="J164" s="219">
        <v>90000</v>
      </c>
    </row>
    <row r="165" spans="1:10" ht="30" x14ac:dyDescent="0.25">
      <c r="A165" s="40" t="s">
        <v>280</v>
      </c>
      <c r="B165" s="41" t="s">
        <v>281</v>
      </c>
      <c r="C165" s="7" t="s">
        <v>132</v>
      </c>
      <c r="D165" s="8">
        <v>2015208</v>
      </c>
      <c r="E165" s="42">
        <v>500000</v>
      </c>
      <c r="F165" s="2"/>
      <c r="G165" s="38"/>
      <c r="H165" s="87" t="s">
        <v>398</v>
      </c>
      <c r="I165" s="155">
        <v>6.1818181818181817</v>
      </c>
      <c r="J165" s="219">
        <v>250000</v>
      </c>
    </row>
    <row r="166" spans="1:10" ht="30" x14ac:dyDescent="0.25">
      <c r="A166" s="40" t="s">
        <v>33</v>
      </c>
      <c r="B166" s="41" t="s">
        <v>243</v>
      </c>
      <c r="C166" s="7" t="s">
        <v>112</v>
      </c>
      <c r="D166" s="8">
        <v>450000</v>
      </c>
      <c r="E166" s="42">
        <v>180000</v>
      </c>
      <c r="F166" s="9"/>
      <c r="G166" s="80"/>
      <c r="H166" s="88" t="s">
        <v>398</v>
      </c>
      <c r="I166" s="155">
        <v>6.1818181818181817</v>
      </c>
      <c r="J166" s="219">
        <v>100000</v>
      </c>
    </row>
    <row r="167" spans="1:10" ht="30" x14ac:dyDescent="0.25">
      <c r="A167" s="40" t="s">
        <v>105</v>
      </c>
      <c r="B167" s="41" t="s">
        <v>209</v>
      </c>
      <c r="C167" s="7" t="s">
        <v>35</v>
      </c>
      <c r="D167" s="8">
        <v>702000</v>
      </c>
      <c r="E167" s="42">
        <v>100000</v>
      </c>
      <c r="F167" s="2"/>
      <c r="G167" s="38"/>
      <c r="H167" s="87" t="s">
        <v>398</v>
      </c>
      <c r="I167" s="155">
        <v>6.1818181818181817</v>
      </c>
      <c r="J167" s="219">
        <v>70000</v>
      </c>
    </row>
    <row r="168" spans="1:10" x14ac:dyDescent="0.25">
      <c r="A168" s="40" t="s">
        <v>327</v>
      </c>
      <c r="B168" s="41" t="s">
        <v>328</v>
      </c>
      <c r="C168" s="7" t="s">
        <v>115</v>
      </c>
      <c r="D168" s="8">
        <v>1998900</v>
      </c>
      <c r="E168" s="42">
        <v>450000</v>
      </c>
      <c r="F168" s="9"/>
      <c r="G168" s="38"/>
      <c r="H168" s="87" t="s">
        <v>398</v>
      </c>
      <c r="I168" s="155">
        <v>6</v>
      </c>
      <c r="J168" s="219">
        <v>240000</v>
      </c>
    </row>
    <row r="169" spans="1:10" ht="15.75" thickBot="1" x14ac:dyDescent="0.3">
      <c r="A169" s="171" t="s">
        <v>282</v>
      </c>
      <c r="B169" s="172" t="s">
        <v>346</v>
      </c>
      <c r="C169" s="173" t="s">
        <v>115</v>
      </c>
      <c r="D169" s="174">
        <v>922300</v>
      </c>
      <c r="E169" s="175">
        <v>345000</v>
      </c>
      <c r="F169" s="176"/>
      <c r="G169" s="177"/>
      <c r="H169" s="178" t="s">
        <v>399</v>
      </c>
      <c r="I169" s="179">
        <v>6</v>
      </c>
      <c r="J169" s="220">
        <v>250000</v>
      </c>
    </row>
    <row r="170" spans="1:10" ht="30.75" thickTop="1" x14ac:dyDescent="0.25">
      <c r="A170" s="43" t="s">
        <v>2</v>
      </c>
      <c r="B170" s="44" t="s">
        <v>320</v>
      </c>
      <c r="C170" s="45" t="s">
        <v>1</v>
      </c>
      <c r="D170" s="13">
        <v>398800</v>
      </c>
      <c r="E170" s="46">
        <v>143800</v>
      </c>
      <c r="F170" s="14"/>
      <c r="G170" s="73"/>
      <c r="H170" s="91" t="s">
        <v>398</v>
      </c>
      <c r="I170" s="155">
        <v>5.9090909090909092</v>
      </c>
      <c r="J170" s="221"/>
    </row>
    <row r="171" spans="1:10" ht="18.75" customHeight="1" x14ac:dyDescent="0.25">
      <c r="A171" s="40" t="s">
        <v>197</v>
      </c>
      <c r="B171" s="47" t="s">
        <v>198</v>
      </c>
      <c r="C171" s="7" t="s">
        <v>115</v>
      </c>
      <c r="D171" s="8">
        <v>678000</v>
      </c>
      <c r="E171" s="42">
        <v>290000</v>
      </c>
      <c r="F171" s="2"/>
      <c r="G171" s="38"/>
      <c r="H171" s="87" t="s">
        <v>398</v>
      </c>
      <c r="I171" s="155">
        <v>5.7272727272727275</v>
      </c>
      <c r="J171" s="219"/>
    </row>
    <row r="172" spans="1:10" x14ac:dyDescent="0.25">
      <c r="A172" s="40" t="s">
        <v>45</v>
      </c>
      <c r="B172" s="41" t="s">
        <v>261</v>
      </c>
      <c r="C172" s="7" t="s">
        <v>35</v>
      </c>
      <c r="D172" s="8">
        <v>345000</v>
      </c>
      <c r="E172" s="42">
        <v>85000</v>
      </c>
      <c r="F172" s="32"/>
      <c r="G172" s="33"/>
      <c r="H172" s="94" t="s">
        <v>398</v>
      </c>
      <c r="I172" s="155">
        <v>5.7272727272727275</v>
      </c>
      <c r="J172" s="219"/>
    </row>
    <row r="173" spans="1:10" ht="30" x14ac:dyDescent="0.25">
      <c r="A173" s="40" t="s">
        <v>59</v>
      </c>
      <c r="B173" s="41" t="s">
        <v>206</v>
      </c>
      <c r="C173" s="7" t="s">
        <v>115</v>
      </c>
      <c r="D173" s="8">
        <v>340000</v>
      </c>
      <c r="E173" s="42">
        <v>100000</v>
      </c>
      <c r="F173" s="101"/>
      <c r="G173" s="82"/>
      <c r="H173" s="90" t="s">
        <v>399</v>
      </c>
      <c r="I173" s="155">
        <v>5.5454545454545459</v>
      </c>
      <c r="J173" s="219"/>
    </row>
    <row r="174" spans="1:10" x14ac:dyDescent="0.25">
      <c r="A174" s="40" t="s">
        <v>43</v>
      </c>
      <c r="B174" s="41" t="s">
        <v>303</v>
      </c>
      <c r="C174" s="7" t="s">
        <v>1</v>
      </c>
      <c r="D174" s="8">
        <v>380000</v>
      </c>
      <c r="E174" s="42">
        <v>100000</v>
      </c>
      <c r="F174" s="37"/>
      <c r="G174" s="38"/>
      <c r="H174" s="91" t="s">
        <v>398</v>
      </c>
      <c r="I174" s="155">
        <v>5.4545454545454541</v>
      </c>
      <c r="J174" s="219"/>
    </row>
    <row r="175" spans="1:10" x14ac:dyDescent="0.25">
      <c r="A175" s="40" t="s">
        <v>2</v>
      </c>
      <c r="B175" s="41" t="s">
        <v>321</v>
      </c>
      <c r="C175" s="7" t="s">
        <v>1</v>
      </c>
      <c r="D175" s="8">
        <v>364900</v>
      </c>
      <c r="E175" s="42">
        <v>114900</v>
      </c>
      <c r="F175" s="14"/>
      <c r="G175" s="63"/>
      <c r="H175" s="96" t="s">
        <v>398</v>
      </c>
      <c r="I175" s="155">
        <v>5.2727272727272725</v>
      </c>
      <c r="J175" s="219"/>
    </row>
    <row r="176" spans="1:10" x14ac:dyDescent="0.25">
      <c r="A176" s="40" t="s">
        <v>172</v>
      </c>
      <c r="B176" s="41" t="s">
        <v>331</v>
      </c>
      <c r="C176" s="7" t="s">
        <v>1</v>
      </c>
      <c r="D176" s="8">
        <v>610000</v>
      </c>
      <c r="E176" s="42">
        <v>220000</v>
      </c>
      <c r="F176" s="25"/>
      <c r="G176" s="38"/>
      <c r="H176" s="87" t="s">
        <v>398</v>
      </c>
      <c r="I176" s="155">
        <v>5</v>
      </c>
      <c r="J176" s="219"/>
    </row>
    <row r="177" spans="1:10" ht="30" x14ac:dyDescent="0.25">
      <c r="A177" s="40" t="s">
        <v>381</v>
      </c>
      <c r="B177" s="41" t="s">
        <v>382</v>
      </c>
      <c r="C177" s="7" t="s">
        <v>35</v>
      </c>
      <c r="D177" s="8">
        <v>915000</v>
      </c>
      <c r="E177" s="42">
        <v>300000</v>
      </c>
      <c r="F177" s="61"/>
      <c r="G177" s="62"/>
      <c r="H177" s="98" t="s">
        <v>399</v>
      </c>
      <c r="I177" s="155">
        <v>5</v>
      </c>
      <c r="J177" s="219"/>
    </row>
    <row r="178" spans="1:10" ht="15.75" thickBot="1" x14ac:dyDescent="0.3">
      <c r="A178" s="129" t="s">
        <v>311</v>
      </c>
      <c r="B178" s="130" t="s">
        <v>311</v>
      </c>
      <c r="C178" s="131" t="s">
        <v>115</v>
      </c>
      <c r="D178" s="66">
        <v>303820</v>
      </c>
      <c r="E178" s="109">
        <v>131820</v>
      </c>
      <c r="F178" s="150"/>
      <c r="G178" s="146"/>
      <c r="H178" s="147" t="s">
        <v>398</v>
      </c>
      <c r="I178" s="156">
        <v>4.1818181818181817</v>
      </c>
      <c r="J178" s="222"/>
    </row>
    <row r="179" spans="1:10" ht="15.75" thickBot="1" x14ac:dyDescent="0.3">
      <c r="A179" s="133"/>
      <c r="B179" s="134"/>
      <c r="C179" s="135"/>
      <c r="D179" s="23"/>
      <c r="E179" s="153"/>
      <c r="F179" s="61"/>
      <c r="G179" s="74"/>
      <c r="H179" s="74"/>
      <c r="I179" s="142"/>
      <c r="J179" s="157">
        <f>SUM(J138:J178)</f>
        <v>6560000</v>
      </c>
    </row>
    <row r="180" spans="1:10" ht="15.75" thickBot="1" x14ac:dyDescent="0.3">
      <c r="A180" s="133"/>
      <c r="B180" s="134"/>
      <c r="C180" s="135"/>
      <c r="D180" s="23"/>
      <c r="E180" s="153"/>
      <c r="F180" s="61"/>
      <c r="G180" s="74"/>
      <c r="H180" s="74"/>
      <c r="I180" s="142"/>
      <c r="J180" s="34"/>
    </row>
    <row r="181" spans="1:10" ht="15.75" thickBot="1" x14ac:dyDescent="0.3">
      <c r="A181" s="3" t="s">
        <v>119</v>
      </c>
      <c r="B181" s="4"/>
      <c r="C181" s="5"/>
      <c r="D181" s="6"/>
      <c r="E181" s="6"/>
      <c r="F181" s="70"/>
      <c r="G181" s="22"/>
      <c r="H181" s="22"/>
      <c r="I181" s="158"/>
      <c r="J181" s="224"/>
    </row>
    <row r="182" spans="1:10" s="59" customFormat="1" ht="26.25" x14ac:dyDescent="0.25">
      <c r="A182" s="102" t="s">
        <v>338</v>
      </c>
      <c r="B182" s="120" t="s">
        <v>339</v>
      </c>
      <c r="C182" s="69" t="s">
        <v>70</v>
      </c>
      <c r="D182" s="28">
        <v>269000</v>
      </c>
      <c r="E182" s="28">
        <v>188300</v>
      </c>
      <c r="F182" s="29"/>
      <c r="G182" s="31"/>
      <c r="H182" s="95" t="s">
        <v>398</v>
      </c>
      <c r="I182" s="155">
        <v>9.0909090909090917</v>
      </c>
      <c r="J182" s="225">
        <v>180000</v>
      </c>
    </row>
    <row r="183" spans="1:10" s="59" customFormat="1" ht="15" customHeight="1" x14ac:dyDescent="0.25">
      <c r="A183" s="56" t="s">
        <v>314</v>
      </c>
      <c r="B183" s="48" t="s">
        <v>316</v>
      </c>
      <c r="C183" s="49" t="s">
        <v>112</v>
      </c>
      <c r="D183" s="15">
        <v>22000</v>
      </c>
      <c r="E183" s="15">
        <v>11000</v>
      </c>
      <c r="F183" s="12"/>
      <c r="G183" s="16"/>
      <c r="H183" s="97" t="s">
        <v>398</v>
      </c>
      <c r="I183" s="155">
        <v>8.2727272727272734</v>
      </c>
      <c r="J183" s="226">
        <v>11000</v>
      </c>
    </row>
    <row r="184" spans="1:10" x14ac:dyDescent="0.25">
      <c r="A184" s="56" t="s">
        <v>314</v>
      </c>
      <c r="B184" s="48" t="s">
        <v>315</v>
      </c>
      <c r="C184" s="49" t="s">
        <v>112</v>
      </c>
      <c r="D184" s="15">
        <v>30000</v>
      </c>
      <c r="E184" s="15">
        <v>15000</v>
      </c>
      <c r="F184" s="50"/>
      <c r="G184" s="27"/>
      <c r="H184" s="93" t="s">
        <v>398</v>
      </c>
      <c r="I184" s="155">
        <v>8.1818181818181817</v>
      </c>
      <c r="J184" s="219">
        <v>15000</v>
      </c>
    </row>
    <row r="185" spans="1:10" x14ac:dyDescent="0.25">
      <c r="A185" s="56" t="s">
        <v>52</v>
      </c>
      <c r="B185" s="48" t="s">
        <v>369</v>
      </c>
      <c r="C185" s="49" t="s">
        <v>70</v>
      </c>
      <c r="D185" s="15">
        <v>109000</v>
      </c>
      <c r="E185" s="15">
        <v>75000</v>
      </c>
      <c r="F185" s="12"/>
      <c r="G185" s="16"/>
      <c r="H185" s="97" t="s">
        <v>398</v>
      </c>
      <c r="I185" s="155">
        <v>7.7272727272727275</v>
      </c>
      <c r="J185" s="219">
        <v>60000</v>
      </c>
    </row>
    <row r="186" spans="1:10" x14ac:dyDescent="0.25">
      <c r="A186" s="103" t="s">
        <v>174</v>
      </c>
      <c r="B186" s="119" t="s">
        <v>334</v>
      </c>
      <c r="C186" s="64" t="s">
        <v>115</v>
      </c>
      <c r="D186" s="11">
        <v>198000</v>
      </c>
      <c r="E186" s="11">
        <v>120000</v>
      </c>
      <c r="F186" s="12"/>
      <c r="G186" s="16"/>
      <c r="H186" s="97" t="s">
        <v>398</v>
      </c>
      <c r="I186" s="155">
        <v>7.4545454545454541</v>
      </c>
      <c r="J186" s="219">
        <v>90000</v>
      </c>
    </row>
    <row r="187" spans="1:10" ht="30.75" thickBot="1" x14ac:dyDescent="0.3">
      <c r="A187" s="105" t="s">
        <v>118</v>
      </c>
      <c r="B187" s="106" t="s">
        <v>388</v>
      </c>
      <c r="C187" s="107" t="s">
        <v>70</v>
      </c>
      <c r="D187" s="108">
        <v>280000</v>
      </c>
      <c r="E187" s="108">
        <v>195000</v>
      </c>
      <c r="F187" s="138"/>
      <c r="G187" s="139"/>
      <c r="H187" s="140" t="s">
        <v>398</v>
      </c>
      <c r="I187" s="156">
        <v>7</v>
      </c>
      <c r="J187" s="222">
        <v>110000</v>
      </c>
    </row>
    <row r="188" spans="1:10" ht="15.75" thickBot="1" x14ac:dyDescent="0.3">
      <c r="A188" s="149"/>
      <c r="B188" s="151"/>
      <c r="C188" s="152"/>
      <c r="D188" s="153"/>
      <c r="E188" s="153"/>
      <c r="F188" s="136"/>
      <c r="G188" s="137"/>
      <c r="H188" s="137"/>
      <c r="I188" s="142"/>
      <c r="J188" s="227">
        <f>SUM(J182:J187)</f>
        <v>466000</v>
      </c>
    </row>
    <row r="189" spans="1:10" ht="15.75" thickBot="1" x14ac:dyDescent="0.3">
      <c r="A189" s="149"/>
      <c r="B189" s="151"/>
      <c r="C189" s="152"/>
      <c r="D189" s="153"/>
      <c r="E189" s="153"/>
      <c r="F189" s="136"/>
      <c r="G189" s="137"/>
      <c r="H189" s="137"/>
      <c r="I189" s="142"/>
      <c r="J189" s="34"/>
    </row>
    <row r="190" spans="1:10" ht="15.75" thickBot="1" x14ac:dyDescent="0.3">
      <c r="A190" s="3" t="s">
        <v>100</v>
      </c>
      <c r="B190" s="4"/>
      <c r="C190" s="5"/>
      <c r="D190" s="6"/>
      <c r="E190" s="6"/>
      <c r="F190" s="70"/>
      <c r="G190" s="22"/>
      <c r="H190" s="22"/>
      <c r="I190" s="158"/>
      <c r="J190" s="224"/>
    </row>
    <row r="191" spans="1:10" ht="16.5" customHeight="1" x14ac:dyDescent="0.25">
      <c r="A191" s="43" t="s">
        <v>118</v>
      </c>
      <c r="B191" s="44" t="s">
        <v>391</v>
      </c>
      <c r="C191" s="45" t="s">
        <v>70</v>
      </c>
      <c r="D191" s="13">
        <v>294000</v>
      </c>
      <c r="E191" s="46">
        <v>146000</v>
      </c>
      <c r="F191" s="67"/>
      <c r="G191" s="85"/>
      <c r="H191" s="98" t="s">
        <v>398</v>
      </c>
      <c r="I191" s="155">
        <v>8.1999999999999993</v>
      </c>
      <c r="J191" s="221">
        <v>110000</v>
      </c>
    </row>
    <row r="192" spans="1:10" ht="26.25" x14ac:dyDescent="0.25">
      <c r="A192" s="40" t="s">
        <v>118</v>
      </c>
      <c r="B192" s="47" t="s">
        <v>387</v>
      </c>
      <c r="C192" s="7" t="s">
        <v>70</v>
      </c>
      <c r="D192" s="8">
        <v>322000</v>
      </c>
      <c r="E192" s="42">
        <v>160000</v>
      </c>
      <c r="F192" s="12"/>
      <c r="G192" s="16"/>
      <c r="H192" s="97" t="s">
        <v>397</v>
      </c>
      <c r="I192" s="155">
        <v>8.1</v>
      </c>
      <c r="J192" s="219">
        <v>110000</v>
      </c>
    </row>
    <row r="193" spans="1:10" ht="17.45" customHeight="1" x14ac:dyDescent="0.25">
      <c r="A193" s="40" t="s">
        <v>52</v>
      </c>
      <c r="B193" s="41" t="s">
        <v>178</v>
      </c>
      <c r="C193" s="7" t="s">
        <v>70</v>
      </c>
      <c r="D193" s="8">
        <v>109000</v>
      </c>
      <c r="E193" s="42">
        <v>53000</v>
      </c>
      <c r="F193" s="121"/>
      <c r="G193" s="83"/>
      <c r="H193" s="91" t="s">
        <v>398</v>
      </c>
      <c r="I193" s="155">
        <v>7.6363636363636367</v>
      </c>
      <c r="J193" s="219">
        <v>40000</v>
      </c>
    </row>
    <row r="194" spans="1:10" ht="19.149999999999999" customHeight="1" thickBot="1" x14ac:dyDescent="0.3">
      <c r="A194" s="181" t="s">
        <v>312</v>
      </c>
      <c r="B194" s="193" t="s">
        <v>313</v>
      </c>
      <c r="C194" s="194" t="s">
        <v>112</v>
      </c>
      <c r="D194" s="195">
        <v>345000</v>
      </c>
      <c r="E194" s="175">
        <v>160000</v>
      </c>
      <c r="F194" s="202"/>
      <c r="G194" s="203"/>
      <c r="H194" s="204" t="s">
        <v>398</v>
      </c>
      <c r="I194" s="179">
        <v>6.5454545454545459</v>
      </c>
      <c r="J194" s="220">
        <v>90000</v>
      </c>
    </row>
    <row r="195" spans="1:10" ht="31.5" thickTop="1" thickBot="1" x14ac:dyDescent="0.3">
      <c r="A195" s="185" t="s">
        <v>149</v>
      </c>
      <c r="B195" s="186" t="s">
        <v>215</v>
      </c>
      <c r="C195" s="187" t="s">
        <v>68</v>
      </c>
      <c r="D195" s="188">
        <v>138500</v>
      </c>
      <c r="E195" s="189">
        <v>93500</v>
      </c>
      <c r="F195" s="199"/>
      <c r="G195" s="216"/>
      <c r="H195" s="217" t="s">
        <v>398</v>
      </c>
      <c r="I195" s="159">
        <v>5</v>
      </c>
      <c r="J195" s="228"/>
    </row>
    <row r="196" spans="1:10" ht="15.75" thickBot="1" x14ac:dyDescent="0.3">
      <c r="A196" s="133"/>
      <c r="B196" s="134"/>
      <c r="C196" s="135"/>
      <c r="D196" s="23"/>
      <c r="E196" s="153"/>
      <c r="F196" s="104"/>
      <c r="G196" s="154"/>
      <c r="H196" s="74"/>
      <c r="I196" s="142"/>
      <c r="J196" s="227">
        <f>SUM(J191:J195)</f>
        <v>350000</v>
      </c>
    </row>
    <row r="197" spans="1:10" ht="63" customHeight="1" thickBot="1" x14ac:dyDescent="0.3">
      <c r="A197" s="133"/>
      <c r="B197" s="134"/>
      <c r="C197" s="135"/>
      <c r="D197" s="23"/>
      <c r="E197" s="153"/>
      <c r="F197" s="104"/>
      <c r="G197" s="154"/>
      <c r="H197" s="74"/>
      <c r="I197" s="142"/>
      <c r="J197" s="34"/>
    </row>
    <row r="198" spans="1:10" ht="15.75" thickBot="1" x14ac:dyDescent="0.3">
      <c r="A198" s="3" t="s">
        <v>101</v>
      </c>
      <c r="B198" s="4"/>
      <c r="C198" s="5"/>
      <c r="D198" s="6"/>
      <c r="E198" s="6"/>
      <c r="F198" s="116"/>
      <c r="G198" s="117"/>
      <c r="H198" s="22"/>
      <c r="I198" s="158"/>
      <c r="J198" s="224"/>
    </row>
    <row r="199" spans="1:10" x14ac:dyDescent="0.25">
      <c r="A199" s="43" t="s">
        <v>91</v>
      </c>
      <c r="B199" s="44" t="s">
        <v>15</v>
      </c>
      <c r="C199" s="45" t="s">
        <v>3</v>
      </c>
      <c r="D199" s="13">
        <v>2920000</v>
      </c>
      <c r="E199" s="46">
        <v>950000</v>
      </c>
      <c r="F199" s="121"/>
      <c r="G199" s="83"/>
      <c r="H199" s="92" t="s">
        <v>398</v>
      </c>
      <c r="I199" s="155">
        <v>8.7272727272727266</v>
      </c>
      <c r="J199" s="229">
        <v>900000</v>
      </c>
    </row>
    <row r="200" spans="1:10" x14ac:dyDescent="0.25">
      <c r="A200" s="40" t="s">
        <v>167</v>
      </c>
      <c r="B200" s="41" t="s">
        <v>46</v>
      </c>
      <c r="C200" s="7" t="s">
        <v>1</v>
      </c>
      <c r="D200" s="8">
        <v>1414000</v>
      </c>
      <c r="E200" s="42">
        <v>900000</v>
      </c>
      <c r="F200" s="39"/>
      <c r="G200" s="84"/>
      <c r="H200" s="88" t="s">
        <v>398</v>
      </c>
      <c r="I200" s="155">
        <v>8.1818181818181817</v>
      </c>
      <c r="J200" s="219">
        <v>700000</v>
      </c>
    </row>
    <row r="201" spans="1:10" x14ac:dyDescent="0.25">
      <c r="A201" s="40" t="s">
        <v>91</v>
      </c>
      <c r="B201" s="41" t="s">
        <v>62</v>
      </c>
      <c r="C201" s="7" t="s">
        <v>3</v>
      </c>
      <c r="D201" s="8">
        <v>760000</v>
      </c>
      <c r="E201" s="42">
        <v>350000</v>
      </c>
      <c r="F201" s="122"/>
      <c r="G201" s="36"/>
      <c r="H201" s="90" t="s">
        <v>398</v>
      </c>
      <c r="I201" s="155">
        <v>8.0909090909090917</v>
      </c>
      <c r="J201" s="219">
        <v>300000</v>
      </c>
    </row>
    <row r="202" spans="1:10" x14ac:dyDescent="0.25">
      <c r="A202" s="40" t="s">
        <v>47</v>
      </c>
      <c r="B202" s="41" t="s">
        <v>355</v>
      </c>
      <c r="C202" s="7" t="s">
        <v>4</v>
      </c>
      <c r="D202" s="8">
        <v>2200000</v>
      </c>
      <c r="E202" s="42">
        <v>990000</v>
      </c>
      <c r="F202" s="12"/>
      <c r="G202" s="16"/>
      <c r="H202" s="97" t="s">
        <v>398</v>
      </c>
      <c r="I202" s="155">
        <v>7.8181818181818183</v>
      </c>
      <c r="J202" s="219">
        <v>750000</v>
      </c>
    </row>
    <row r="203" spans="1:10" x14ac:dyDescent="0.25">
      <c r="A203" s="40" t="s">
        <v>21</v>
      </c>
      <c r="B203" s="41" t="s">
        <v>141</v>
      </c>
      <c r="C203" s="7" t="s">
        <v>4</v>
      </c>
      <c r="D203" s="8">
        <v>635000</v>
      </c>
      <c r="E203" s="42">
        <v>442000</v>
      </c>
      <c r="F203" s="72"/>
      <c r="G203" s="85"/>
      <c r="H203" s="98" t="s">
        <v>398</v>
      </c>
      <c r="I203" s="155">
        <v>7.7272727272727275</v>
      </c>
      <c r="J203" s="219">
        <v>330000</v>
      </c>
    </row>
    <row r="204" spans="1:10" x14ac:dyDescent="0.25">
      <c r="A204" s="40" t="s">
        <v>223</v>
      </c>
      <c r="B204" s="41" t="s">
        <v>300</v>
      </c>
      <c r="C204" s="7" t="s">
        <v>109</v>
      </c>
      <c r="D204" s="8">
        <v>1098000</v>
      </c>
      <c r="E204" s="42">
        <v>384000</v>
      </c>
      <c r="F204" s="9"/>
      <c r="G204" s="80"/>
      <c r="H204" s="88" t="s">
        <v>398</v>
      </c>
      <c r="I204" s="155">
        <v>7.7272727272727275</v>
      </c>
      <c r="J204" s="219">
        <v>220000</v>
      </c>
    </row>
    <row r="205" spans="1:10" ht="30" x14ac:dyDescent="0.25">
      <c r="A205" s="40" t="s">
        <v>17</v>
      </c>
      <c r="B205" s="41" t="s">
        <v>18</v>
      </c>
      <c r="C205" s="7" t="s">
        <v>1</v>
      </c>
      <c r="D205" s="8">
        <v>150000</v>
      </c>
      <c r="E205" s="42">
        <v>125000</v>
      </c>
      <c r="F205" s="9"/>
      <c r="G205" s="84"/>
      <c r="H205" s="87" t="s">
        <v>398</v>
      </c>
      <c r="I205" s="155">
        <v>7.6363636363636367</v>
      </c>
      <c r="J205" s="219">
        <v>100000</v>
      </c>
    </row>
    <row r="206" spans="1:10" x14ac:dyDescent="0.25">
      <c r="A206" s="40" t="s">
        <v>170</v>
      </c>
      <c r="B206" s="41" t="s">
        <v>171</v>
      </c>
      <c r="C206" s="7" t="s">
        <v>1</v>
      </c>
      <c r="D206" s="8">
        <v>1386000</v>
      </c>
      <c r="E206" s="42">
        <v>910000</v>
      </c>
      <c r="F206" s="123"/>
      <c r="G206" s="124"/>
      <c r="H206" s="125" t="s">
        <v>398</v>
      </c>
      <c r="I206" s="155">
        <v>7.4545454545454541</v>
      </c>
      <c r="J206" s="219">
        <v>600000</v>
      </c>
    </row>
    <row r="207" spans="1:10" x14ac:dyDescent="0.25">
      <c r="A207" s="40" t="s">
        <v>52</v>
      </c>
      <c r="B207" s="41" t="s">
        <v>53</v>
      </c>
      <c r="C207" s="7" t="s">
        <v>3</v>
      </c>
      <c r="D207" s="8">
        <v>339000</v>
      </c>
      <c r="E207" s="42">
        <v>140000</v>
      </c>
      <c r="F207" s="60"/>
      <c r="G207" s="31"/>
      <c r="H207" s="95" t="s">
        <v>398</v>
      </c>
      <c r="I207" s="155">
        <v>7.0909090909090908</v>
      </c>
      <c r="J207" s="219">
        <v>80000</v>
      </c>
    </row>
    <row r="208" spans="1:10" x14ac:dyDescent="0.25">
      <c r="A208" s="52" t="s">
        <v>31</v>
      </c>
      <c r="B208" s="53" t="s">
        <v>32</v>
      </c>
      <c r="C208" s="54" t="s">
        <v>1</v>
      </c>
      <c r="D208" s="10">
        <v>2776000</v>
      </c>
      <c r="E208" s="55">
        <v>980000</v>
      </c>
      <c r="F208" s="14"/>
      <c r="G208" s="63"/>
      <c r="H208" s="92" t="s">
        <v>398</v>
      </c>
      <c r="I208" s="155">
        <v>6.8181818181818183</v>
      </c>
      <c r="J208" s="219">
        <v>700000</v>
      </c>
    </row>
    <row r="209" spans="1:10" ht="17.25" customHeight="1" thickBot="1" x14ac:dyDescent="0.3">
      <c r="A209" s="171" t="s">
        <v>64</v>
      </c>
      <c r="B209" s="172" t="s">
        <v>390</v>
      </c>
      <c r="C209" s="173" t="s">
        <v>36</v>
      </c>
      <c r="D209" s="174">
        <v>503000</v>
      </c>
      <c r="E209" s="175">
        <v>425000</v>
      </c>
      <c r="F209" s="202"/>
      <c r="G209" s="203"/>
      <c r="H209" s="204" t="s">
        <v>399</v>
      </c>
      <c r="I209" s="179">
        <v>6.3636363636363633</v>
      </c>
      <c r="J209" s="220">
        <v>180000</v>
      </c>
    </row>
    <row r="210" spans="1:10" ht="16.5" thickTop="1" thickBot="1" x14ac:dyDescent="0.3">
      <c r="A210" s="185" t="s">
        <v>31</v>
      </c>
      <c r="B210" s="186" t="s">
        <v>124</v>
      </c>
      <c r="C210" s="187" t="s">
        <v>1</v>
      </c>
      <c r="D210" s="188">
        <v>329700</v>
      </c>
      <c r="E210" s="189">
        <v>150000</v>
      </c>
      <c r="F210" s="199"/>
      <c r="G210" s="200"/>
      <c r="H210" s="201" t="s">
        <v>398</v>
      </c>
      <c r="I210" s="159">
        <v>5.1818181818181817</v>
      </c>
      <c r="J210" s="223"/>
    </row>
    <row r="211" spans="1:10" ht="15.75" thickBot="1" x14ac:dyDescent="0.3">
      <c r="A211" s="133"/>
      <c r="B211" s="134"/>
      <c r="C211" s="135"/>
      <c r="D211" s="23"/>
      <c r="E211" s="153"/>
      <c r="F211" s="104"/>
      <c r="G211" s="141"/>
      <c r="H211" s="141"/>
      <c r="I211" s="142"/>
      <c r="J211" s="157">
        <f>SUM(J199:J210)</f>
        <v>4860000</v>
      </c>
    </row>
    <row r="212" spans="1:10" ht="50.25" customHeight="1" thickBot="1" x14ac:dyDescent="0.3">
      <c r="A212" s="133"/>
      <c r="B212" s="134"/>
      <c r="C212" s="135"/>
      <c r="D212" s="23"/>
      <c r="E212" s="153"/>
      <c r="F212" s="104"/>
      <c r="G212" s="141"/>
      <c r="H212" s="141"/>
      <c r="I212" s="142"/>
      <c r="J212" s="34"/>
    </row>
    <row r="213" spans="1:10" ht="15.75" thickBot="1" x14ac:dyDescent="0.3">
      <c r="A213" s="3" t="s">
        <v>102</v>
      </c>
      <c r="B213" s="4"/>
      <c r="C213" s="5"/>
      <c r="D213" s="6"/>
      <c r="E213" s="6"/>
      <c r="F213" s="112"/>
      <c r="G213" s="113"/>
      <c r="H213" s="113"/>
      <c r="I213" s="158"/>
      <c r="J213" s="224"/>
    </row>
    <row r="214" spans="1:10" x14ac:dyDescent="0.25">
      <c r="A214" s="43" t="s">
        <v>16</v>
      </c>
      <c r="B214" s="44" t="s">
        <v>266</v>
      </c>
      <c r="C214" s="45" t="s">
        <v>111</v>
      </c>
      <c r="D214" s="13">
        <v>277500</v>
      </c>
      <c r="E214" s="46">
        <v>120000</v>
      </c>
      <c r="F214" s="126"/>
      <c r="G214" s="127"/>
      <c r="H214" s="128" t="s">
        <v>398</v>
      </c>
      <c r="I214" s="155">
        <v>8.7272727272727266</v>
      </c>
      <c r="J214" s="221">
        <v>110000</v>
      </c>
    </row>
    <row r="215" spans="1:10" x14ac:dyDescent="0.25">
      <c r="A215" s="40" t="s">
        <v>9</v>
      </c>
      <c r="B215" s="41" t="s">
        <v>184</v>
      </c>
      <c r="C215" s="7" t="s">
        <v>112</v>
      </c>
      <c r="D215" s="8">
        <v>1266000</v>
      </c>
      <c r="E215" s="42">
        <v>497000</v>
      </c>
      <c r="F215" s="9"/>
      <c r="G215" s="80"/>
      <c r="H215" s="88" t="s">
        <v>399</v>
      </c>
      <c r="I215" s="155">
        <v>7.6363636363636367</v>
      </c>
      <c r="J215" s="219">
        <v>330000</v>
      </c>
    </row>
    <row r="216" spans="1:10" ht="16.5" customHeight="1" x14ac:dyDescent="0.25">
      <c r="A216" s="40" t="s">
        <v>16</v>
      </c>
      <c r="B216" s="41" t="s">
        <v>291</v>
      </c>
      <c r="C216" s="7" t="s">
        <v>111</v>
      </c>
      <c r="D216" s="8">
        <v>981240</v>
      </c>
      <c r="E216" s="42">
        <v>480000</v>
      </c>
      <c r="F216" s="12"/>
      <c r="G216" s="16"/>
      <c r="H216" s="97" t="s">
        <v>398</v>
      </c>
      <c r="I216" s="155">
        <v>7.6363636363636367</v>
      </c>
      <c r="J216" s="219">
        <v>330000</v>
      </c>
    </row>
    <row r="217" spans="1:10" x14ac:dyDescent="0.25">
      <c r="A217" s="40" t="s">
        <v>87</v>
      </c>
      <c r="B217" s="41" t="s">
        <v>404</v>
      </c>
      <c r="C217" s="7" t="s">
        <v>1</v>
      </c>
      <c r="D217" s="8">
        <v>665000</v>
      </c>
      <c r="E217" s="42">
        <v>340000</v>
      </c>
      <c r="F217" s="9"/>
      <c r="G217" s="80"/>
      <c r="H217" s="88" t="s">
        <v>398</v>
      </c>
      <c r="I217" s="155">
        <v>7.2727272727272725</v>
      </c>
      <c r="J217" s="219">
        <v>230000</v>
      </c>
    </row>
    <row r="218" spans="1:10" ht="30" x14ac:dyDescent="0.25">
      <c r="A218" s="40" t="s">
        <v>87</v>
      </c>
      <c r="B218" s="41" t="s">
        <v>333</v>
      </c>
      <c r="C218" s="7" t="s">
        <v>1</v>
      </c>
      <c r="D218" s="8">
        <v>735000</v>
      </c>
      <c r="E218" s="42">
        <v>415000</v>
      </c>
      <c r="F218" s="9"/>
      <c r="G218" s="38"/>
      <c r="H218" s="87" t="s">
        <v>398</v>
      </c>
      <c r="I218" s="155">
        <v>7.1818181818181817</v>
      </c>
      <c r="J218" s="219">
        <v>300000</v>
      </c>
    </row>
    <row r="219" spans="1:10" ht="15.75" thickBot="1" x14ac:dyDescent="0.3">
      <c r="A219" s="171" t="s">
        <v>271</v>
      </c>
      <c r="B219" s="172" t="s">
        <v>272</v>
      </c>
      <c r="C219" s="173" t="s">
        <v>112</v>
      </c>
      <c r="D219" s="174">
        <v>206000</v>
      </c>
      <c r="E219" s="175">
        <v>81000</v>
      </c>
      <c r="F219" s="182"/>
      <c r="G219" s="183"/>
      <c r="H219" s="184" t="s">
        <v>398</v>
      </c>
      <c r="I219" s="179">
        <v>6</v>
      </c>
      <c r="J219" s="220">
        <v>45000</v>
      </c>
    </row>
    <row r="220" spans="1:10" ht="30.75" thickTop="1" x14ac:dyDescent="0.25">
      <c r="A220" s="43" t="s">
        <v>9</v>
      </c>
      <c r="B220" s="44" t="s">
        <v>348</v>
      </c>
      <c r="C220" s="45" t="s">
        <v>112</v>
      </c>
      <c r="D220" s="13">
        <v>1069000</v>
      </c>
      <c r="E220" s="46">
        <v>428000</v>
      </c>
      <c r="F220" s="104"/>
      <c r="G220" s="63"/>
      <c r="H220" s="92" t="s">
        <v>399</v>
      </c>
      <c r="I220" s="155">
        <v>5.7272727272727275</v>
      </c>
      <c r="J220" s="221"/>
    </row>
    <row r="221" spans="1:10" ht="45" x14ac:dyDescent="0.25">
      <c r="A221" s="40" t="s">
        <v>304</v>
      </c>
      <c r="B221" s="41" t="s">
        <v>393</v>
      </c>
      <c r="C221" s="7" t="s">
        <v>112</v>
      </c>
      <c r="D221" s="8">
        <v>478000</v>
      </c>
      <c r="E221" s="42">
        <v>230000</v>
      </c>
      <c r="F221" s="9"/>
      <c r="G221" s="80"/>
      <c r="H221" s="88" t="s">
        <v>398</v>
      </c>
      <c r="I221" s="155">
        <v>5.6363636363636367</v>
      </c>
      <c r="J221" s="219"/>
    </row>
    <row r="222" spans="1:10" ht="17.25" customHeight="1" x14ac:dyDescent="0.25">
      <c r="A222" s="40" t="s">
        <v>180</v>
      </c>
      <c r="B222" s="41" t="s">
        <v>286</v>
      </c>
      <c r="C222" s="7" t="s">
        <v>70</v>
      </c>
      <c r="D222" s="8">
        <v>520000</v>
      </c>
      <c r="E222" s="42">
        <v>250000</v>
      </c>
      <c r="F222" s="32"/>
      <c r="G222" s="33"/>
      <c r="H222" s="94" t="s">
        <v>398</v>
      </c>
      <c r="I222" s="155">
        <v>5.2727272727272725</v>
      </c>
      <c r="J222" s="219"/>
    </row>
    <row r="223" spans="1:10" ht="15" customHeight="1" thickBot="1" x14ac:dyDescent="0.3">
      <c r="A223" s="129" t="s">
        <v>61</v>
      </c>
      <c r="B223" s="130" t="s">
        <v>260</v>
      </c>
      <c r="C223" s="131" t="s">
        <v>1</v>
      </c>
      <c r="D223" s="66">
        <v>788000</v>
      </c>
      <c r="E223" s="109">
        <v>400000</v>
      </c>
      <c r="F223" s="143"/>
      <c r="G223" s="144"/>
      <c r="H223" s="145" t="s">
        <v>399</v>
      </c>
      <c r="I223" s="156">
        <v>4.5454545454545459</v>
      </c>
      <c r="J223" s="222"/>
    </row>
    <row r="224" spans="1:10" ht="15.75" thickBot="1" x14ac:dyDescent="0.3">
      <c r="A224" s="133"/>
      <c r="B224" s="134"/>
      <c r="C224" s="135"/>
      <c r="D224" s="23"/>
      <c r="E224" s="153"/>
      <c r="F224" s="104"/>
      <c r="G224" s="141"/>
      <c r="H224" s="141"/>
      <c r="I224" s="142"/>
      <c r="J224" s="157">
        <f>SUM(J214:J223)</f>
        <v>1345000</v>
      </c>
    </row>
    <row r="225" spans="1:11" ht="46.5" customHeight="1" thickBot="1" x14ac:dyDescent="0.3">
      <c r="A225" s="133"/>
      <c r="B225" s="134"/>
      <c r="C225" s="135"/>
      <c r="D225" s="23"/>
      <c r="E225" s="153"/>
      <c r="F225" s="104"/>
      <c r="G225" s="141"/>
      <c r="H225" s="141"/>
      <c r="I225" s="142"/>
      <c r="J225" s="34"/>
    </row>
    <row r="226" spans="1:11" ht="15.75" thickBot="1" x14ac:dyDescent="0.3">
      <c r="A226" s="78" t="s">
        <v>103</v>
      </c>
      <c r="B226" s="4"/>
      <c r="C226" s="5"/>
      <c r="D226" s="6"/>
      <c r="E226" s="6"/>
      <c r="F226" s="70"/>
      <c r="G226" s="22"/>
      <c r="H226" s="22"/>
      <c r="I226" s="158"/>
      <c r="J226" s="224"/>
    </row>
    <row r="227" spans="1:11" ht="30" x14ac:dyDescent="0.25">
      <c r="A227" s="43" t="s">
        <v>21</v>
      </c>
      <c r="B227" s="44" t="s">
        <v>110</v>
      </c>
      <c r="C227" s="45" t="s">
        <v>4</v>
      </c>
      <c r="D227" s="13">
        <v>1940000</v>
      </c>
      <c r="E227" s="46">
        <v>705000</v>
      </c>
      <c r="F227" s="60"/>
      <c r="G227" s="31"/>
      <c r="H227" s="95" t="s">
        <v>398</v>
      </c>
      <c r="I227" s="155">
        <v>7.9090909090909092</v>
      </c>
      <c r="J227" s="221">
        <v>600000</v>
      </c>
    </row>
    <row r="228" spans="1:11" ht="30" x14ac:dyDescent="0.25">
      <c r="A228" s="40" t="s">
        <v>93</v>
      </c>
      <c r="B228" s="41" t="s">
        <v>92</v>
      </c>
      <c r="C228" s="7" t="s">
        <v>4</v>
      </c>
      <c r="D228" s="8">
        <v>45000</v>
      </c>
      <c r="E228" s="42">
        <v>30000</v>
      </c>
      <c r="F228" s="12"/>
      <c r="G228" s="16"/>
      <c r="H228" s="97" t="s">
        <v>398</v>
      </c>
      <c r="I228" s="155">
        <v>7.7272727272727275</v>
      </c>
      <c r="J228" s="219">
        <v>20000</v>
      </c>
    </row>
    <row r="229" spans="1:11" ht="32.25" customHeight="1" thickBot="1" x14ac:dyDescent="0.3">
      <c r="A229" s="129" t="s">
        <v>64</v>
      </c>
      <c r="B229" s="130" t="s">
        <v>116</v>
      </c>
      <c r="C229" s="131" t="s">
        <v>36</v>
      </c>
      <c r="D229" s="66">
        <v>670000</v>
      </c>
      <c r="E229" s="109">
        <v>460000</v>
      </c>
      <c r="F229" s="138"/>
      <c r="G229" s="139"/>
      <c r="H229" s="140" t="s">
        <v>398</v>
      </c>
      <c r="I229" s="159">
        <v>6.2727272727272725</v>
      </c>
      <c r="J229" s="222">
        <v>120000</v>
      </c>
    </row>
    <row r="230" spans="1:11" ht="15.75" thickBot="1" x14ac:dyDescent="0.3">
      <c r="A230" s="133"/>
      <c r="B230" s="134"/>
      <c r="C230" s="135"/>
      <c r="D230" s="23"/>
      <c r="E230" s="153"/>
      <c r="F230" s="136"/>
      <c r="G230" s="137"/>
      <c r="H230" s="137"/>
      <c r="I230" s="142"/>
      <c r="J230" s="157">
        <f>SUM(J227:J229)</f>
        <v>740000</v>
      </c>
    </row>
    <row r="231" spans="1:11" ht="46.5" customHeight="1" thickBot="1" x14ac:dyDescent="0.3">
      <c r="A231" s="133"/>
      <c r="B231" s="134"/>
      <c r="C231" s="135"/>
      <c r="D231" s="23"/>
      <c r="E231" s="153"/>
      <c r="F231" s="136"/>
      <c r="G231" s="137"/>
      <c r="H231" s="137"/>
      <c r="I231" s="142"/>
      <c r="J231" s="34"/>
    </row>
    <row r="232" spans="1:11" ht="15.75" thickBot="1" x14ac:dyDescent="0.3">
      <c r="A232" s="3" t="s">
        <v>104</v>
      </c>
      <c r="B232" s="4"/>
      <c r="C232" s="5"/>
      <c r="D232" s="6"/>
      <c r="E232" s="6"/>
      <c r="F232" s="70"/>
      <c r="G232" s="22"/>
      <c r="H232" s="22"/>
      <c r="I232" s="158"/>
      <c r="J232" s="224"/>
    </row>
    <row r="233" spans="1:11" ht="30" x14ac:dyDescent="0.25">
      <c r="A233" s="102" t="s">
        <v>367</v>
      </c>
      <c r="B233" s="68" t="s">
        <v>368</v>
      </c>
      <c r="C233" s="69" t="s">
        <v>115</v>
      </c>
      <c r="D233" s="28">
        <v>563000</v>
      </c>
      <c r="E233" s="46">
        <v>390000</v>
      </c>
      <c r="F233" s="60"/>
      <c r="G233" s="86"/>
      <c r="H233" s="99" t="s">
        <v>398</v>
      </c>
      <c r="I233" s="155">
        <v>8.7272727272727266</v>
      </c>
      <c r="J233" s="221">
        <v>380000</v>
      </c>
    </row>
    <row r="234" spans="1:11" ht="30" x14ac:dyDescent="0.25">
      <c r="A234" s="40" t="s">
        <v>64</v>
      </c>
      <c r="B234" s="115" t="s">
        <v>389</v>
      </c>
      <c r="C234" s="45" t="s">
        <v>136</v>
      </c>
      <c r="D234" s="13">
        <v>410000</v>
      </c>
      <c r="E234" s="46">
        <v>285000</v>
      </c>
      <c r="F234" s="57"/>
      <c r="G234" s="81"/>
      <c r="H234" s="89" t="s">
        <v>398</v>
      </c>
      <c r="I234" s="155">
        <v>7.9090909090909092</v>
      </c>
      <c r="J234" s="219">
        <v>220000</v>
      </c>
    </row>
    <row r="235" spans="1:11" x14ac:dyDescent="0.25">
      <c r="A235" s="40" t="s">
        <v>8</v>
      </c>
      <c r="B235" s="53" t="s">
        <v>279</v>
      </c>
      <c r="C235" s="54" t="s">
        <v>1</v>
      </c>
      <c r="D235" s="10">
        <v>470000</v>
      </c>
      <c r="E235" s="55">
        <v>200000</v>
      </c>
      <c r="F235" s="7"/>
      <c r="G235" s="81"/>
      <c r="H235" s="89" t="s">
        <v>399</v>
      </c>
      <c r="I235" s="155">
        <v>7.4545454545454541</v>
      </c>
      <c r="J235" s="219">
        <v>154000</v>
      </c>
    </row>
    <row r="236" spans="1:11" x14ac:dyDescent="0.25">
      <c r="A236" s="56" t="s">
        <v>240</v>
      </c>
      <c r="B236" s="65" t="s">
        <v>241</v>
      </c>
      <c r="C236" s="114" t="s">
        <v>115</v>
      </c>
      <c r="D236" s="71">
        <v>99000</v>
      </c>
      <c r="E236" s="55">
        <v>69000</v>
      </c>
      <c r="F236" s="57"/>
      <c r="G236" s="81"/>
      <c r="H236" s="89" t="s">
        <v>398</v>
      </c>
      <c r="I236" s="155">
        <v>7.3636363636363633</v>
      </c>
      <c r="J236" s="219">
        <v>55000</v>
      </c>
    </row>
    <row r="237" spans="1:11" x14ac:dyDescent="0.25">
      <c r="A237" s="56" t="s">
        <v>161</v>
      </c>
      <c r="B237" s="65" t="s">
        <v>200</v>
      </c>
      <c r="C237" s="114" t="s">
        <v>1</v>
      </c>
      <c r="D237" s="71">
        <v>386000</v>
      </c>
      <c r="E237" s="55">
        <v>70000</v>
      </c>
      <c r="F237" s="57"/>
      <c r="G237" s="81"/>
      <c r="H237" s="89" t="s">
        <v>398</v>
      </c>
      <c r="I237" s="155">
        <v>7.1818181818181817</v>
      </c>
      <c r="J237" s="219"/>
      <c r="K237" t="s">
        <v>408</v>
      </c>
    </row>
    <row r="238" spans="1:11" ht="30" x14ac:dyDescent="0.25">
      <c r="A238" s="40" t="s">
        <v>17</v>
      </c>
      <c r="B238" s="41" t="s">
        <v>19</v>
      </c>
      <c r="C238" s="7" t="s">
        <v>1</v>
      </c>
      <c r="D238" s="8">
        <v>80000</v>
      </c>
      <c r="E238" s="42">
        <v>56000</v>
      </c>
      <c r="F238" s="50"/>
      <c r="G238" s="27"/>
      <c r="H238" s="93" t="s">
        <v>398</v>
      </c>
      <c r="I238" s="155">
        <v>7</v>
      </c>
      <c r="J238" s="219">
        <v>45000</v>
      </c>
    </row>
    <row r="239" spans="1:11" ht="30.75" thickBot="1" x14ac:dyDescent="0.3">
      <c r="A239" s="181" t="s">
        <v>223</v>
      </c>
      <c r="B239" s="193" t="s">
        <v>224</v>
      </c>
      <c r="C239" s="194" t="s">
        <v>225</v>
      </c>
      <c r="D239" s="195">
        <v>187000</v>
      </c>
      <c r="E239" s="175">
        <v>90000</v>
      </c>
      <c r="F239" s="196"/>
      <c r="G239" s="197"/>
      <c r="H239" s="198" t="s">
        <v>398</v>
      </c>
      <c r="I239" s="179">
        <v>6.9</v>
      </c>
      <c r="J239" s="220">
        <v>65000</v>
      </c>
    </row>
    <row r="240" spans="1:11" ht="16.5" thickTop="1" thickBot="1" x14ac:dyDescent="0.3">
      <c r="A240" s="185" t="s">
        <v>293</v>
      </c>
      <c r="B240" s="186" t="s">
        <v>294</v>
      </c>
      <c r="C240" s="187" t="s">
        <v>115</v>
      </c>
      <c r="D240" s="188">
        <v>413370</v>
      </c>
      <c r="E240" s="189">
        <v>230000</v>
      </c>
      <c r="F240" s="190"/>
      <c r="G240" s="191"/>
      <c r="H240" s="192" t="s">
        <v>398</v>
      </c>
      <c r="I240" s="159">
        <v>5.3636363636363633</v>
      </c>
      <c r="J240" s="223"/>
    </row>
    <row r="241" spans="1:10" ht="15.75" thickBot="1" x14ac:dyDescent="0.3">
      <c r="A241" s="151"/>
      <c r="D241" s="34"/>
      <c r="E241" s="34"/>
      <c r="J241" s="157">
        <f>SUM(J233:J240)</f>
        <v>919000</v>
      </c>
    </row>
    <row r="242" spans="1:10" ht="15.75" thickBot="1" x14ac:dyDescent="0.3"/>
    <row r="243" spans="1:10" ht="15.75" thickBot="1" x14ac:dyDescent="0.3">
      <c r="H243" s="160" t="s">
        <v>403</v>
      </c>
      <c r="J243" s="157">
        <f>SUM(J67+J88+J105+J126+J135+J179+J188+J196+J211+J224+J230+J241)</f>
        <v>46500000</v>
      </c>
    </row>
    <row r="244" spans="1:10" x14ac:dyDescent="0.25">
      <c r="H244" s="160"/>
    </row>
  </sheetData>
  <pageMargins left="0.7" right="0.7" top="0.78740157499999996" bottom="0.78740157499999996"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8"/>
  <sheetViews>
    <sheetView workbookViewId="0">
      <selection activeCell="C124" sqref="C124"/>
    </sheetView>
  </sheetViews>
  <sheetFormatPr defaultColWidth="8.85546875" defaultRowHeight="15" x14ac:dyDescent="0.25"/>
  <cols>
    <col min="1" max="1" width="38" customWidth="1"/>
    <col min="2" max="2" width="44.28515625" customWidth="1"/>
    <col min="3" max="3" width="67.42578125" customWidth="1"/>
    <col min="4" max="4" width="9.42578125" customWidth="1"/>
    <col min="5" max="5" width="6.7109375" customWidth="1"/>
  </cols>
  <sheetData>
    <row r="1" spans="1:5" s="77" customFormat="1" ht="19.5" x14ac:dyDescent="0.3">
      <c r="A1" s="75" t="s">
        <v>410</v>
      </c>
      <c r="B1" s="76"/>
      <c r="C1" s="76"/>
      <c r="D1" s="74"/>
      <c r="E1" s="34"/>
    </row>
    <row r="2" spans="1:5" s="77" customFormat="1" ht="20.25" thickBot="1" x14ac:dyDescent="0.35">
      <c r="A2" s="75"/>
      <c r="B2" s="76"/>
      <c r="C2" s="76"/>
      <c r="D2" s="74"/>
      <c r="E2" s="34"/>
    </row>
    <row r="3" spans="1:5" ht="36.75" thickBot="1" x14ac:dyDescent="0.3">
      <c r="A3" s="230" t="s">
        <v>65</v>
      </c>
      <c r="B3" s="231" t="s">
        <v>66</v>
      </c>
      <c r="C3" s="232" t="s">
        <v>411</v>
      </c>
      <c r="D3" s="233" t="s">
        <v>401</v>
      </c>
      <c r="E3" s="234" t="s">
        <v>396</v>
      </c>
    </row>
    <row r="4" spans="1:5" ht="15.75" thickBot="1" x14ac:dyDescent="0.3">
      <c r="A4" s="17" t="s">
        <v>94</v>
      </c>
      <c r="B4" s="18"/>
      <c r="C4" s="18"/>
      <c r="D4" s="22"/>
      <c r="E4" s="235"/>
    </row>
    <row r="5" spans="1:5" ht="60" x14ac:dyDescent="0.25">
      <c r="A5" s="236" t="s">
        <v>155</v>
      </c>
      <c r="B5" s="237" t="s">
        <v>295</v>
      </c>
      <c r="C5" s="237" t="s">
        <v>412</v>
      </c>
      <c r="D5" s="238" t="s">
        <v>398</v>
      </c>
      <c r="E5" s="239">
        <v>8.8181818181818183</v>
      </c>
    </row>
    <row r="6" spans="1:5" ht="45" x14ac:dyDescent="0.25">
      <c r="A6" s="43" t="s">
        <v>24</v>
      </c>
      <c r="B6" s="44" t="s">
        <v>25</v>
      </c>
      <c r="C6" s="44" t="s">
        <v>413</v>
      </c>
      <c r="D6" s="87" t="s">
        <v>398</v>
      </c>
      <c r="E6" s="240">
        <v>8.2727272727272734</v>
      </c>
    </row>
    <row r="7" spans="1:5" ht="60" x14ac:dyDescent="0.25">
      <c r="A7" s="40" t="s">
        <v>126</v>
      </c>
      <c r="B7" s="41" t="s">
        <v>127</v>
      </c>
      <c r="C7" s="41" t="s">
        <v>414</v>
      </c>
      <c r="D7" s="88" t="s">
        <v>398</v>
      </c>
      <c r="E7" s="240">
        <v>8</v>
      </c>
    </row>
    <row r="8" spans="1:5" ht="120" x14ac:dyDescent="0.25">
      <c r="A8" s="40" t="s">
        <v>79</v>
      </c>
      <c r="B8" s="41" t="s">
        <v>364</v>
      </c>
      <c r="C8" s="41" t="s">
        <v>415</v>
      </c>
      <c r="D8" s="88" t="s">
        <v>398</v>
      </c>
      <c r="E8" s="240">
        <v>8</v>
      </c>
    </row>
    <row r="9" spans="1:5" ht="75" x14ac:dyDescent="0.25">
      <c r="A9" s="40" t="s">
        <v>24</v>
      </c>
      <c r="B9" s="41" t="s">
        <v>26</v>
      </c>
      <c r="C9" s="41" t="s">
        <v>416</v>
      </c>
      <c r="D9" s="87" t="s">
        <v>398</v>
      </c>
      <c r="E9" s="240">
        <v>7.9090909090909092</v>
      </c>
    </row>
    <row r="10" spans="1:5" ht="105" x14ac:dyDescent="0.25">
      <c r="A10" s="40" t="s">
        <v>181</v>
      </c>
      <c r="B10" s="41" t="s">
        <v>352</v>
      </c>
      <c r="C10" s="41" t="s">
        <v>417</v>
      </c>
      <c r="D10" s="87" t="s">
        <v>398</v>
      </c>
      <c r="E10" s="240">
        <v>7.8181818181818183</v>
      </c>
    </row>
    <row r="11" spans="1:5" ht="120" x14ac:dyDescent="0.25">
      <c r="A11" s="40" t="s">
        <v>146</v>
      </c>
      <c r="B11" s="41" t="s">
        <v>199</v>
      </c>
      <c r="C11" s="41" t="s">
        <v>418</v>
      </c>
      <c r="D11" s="88" t="s">
        <v>398</v>
      </c>
      <c r="E11" s="240">
        <v>7.8181818181818183</v>
      </c>
    </row>
    <row r="12" spans="1:5" ht="120" x14ac:dyDescent="0.25">
      <c r="A12" s="40" t="s">
        <v>90</v>
      </c>
      <c r="B12" s="41" t="s">
        <v>386</v>
      </c>
      <c r="C12" s="41" t="s">
        <v>419</v>
      </c>
      <c r="D12" s="88" t="s">
        <v>399</v>
      </c>
      <c r="E12" s="240">
        <v>7.8</v>
      </c>
    </row>
    <row r="13" spans="1:5" ht="75" x14ac:dyDescent="0.25">
      <c r="A13" s="40" t="s">
        <v>27</v>
      </c>
      <c r="B13" s="41" t="s">
        <v>363</v>
      </c>
      <c r="C13" s="41" t="s">
        <v>420</v>
      </c>
      <c r="D13" s="87" t="s">
        <v>398</v>
      </c>
      <c r="E13" s="240">
        <v>7.6363636363636367</v>
      </c>
    </row>
    <row r="14" spans="1:5" ht="45" x14ac:dyDescent="0.25">
      <c r="A14" s="40" t="s">
        <v>179</v>
      </c>
      <c r="B14" s="41" t="s">
        <v>356</v>
      </c>
      <c r="C14" s="41" t="s">
        <v>421</v>
      </c>
      <c r="D14" s="87" t="s">
        <v>398</v>
      </c>
      <c r="E14" s="240">
        <v>7.6363636363636367</v>
      </c>
    </row>
    <row r="15" spans="1:5" ht="90" x14ac:dyDescent="0.25">
      <c r="A15" s="40" t="s">
        <v>78</v>
      </c>
      <c r="B15" s="41" t="s">
        <v>376</v>
      </c>
      <c r="C15" s="41" t="s">
        <v>422</v>
      </c>
      <c r="D15" s="87" t="s">
        <v>399</v>
      </c>
      <c r="E15" s="240">
        <v>7.6363636363636367</v>
      </c>
    </row>
    <row r="16" spans="1:5" ht="90" x14ac:dyDescent="0.25">
      <c r="A16" s="56" t="s">
        <v>350</v>
      </c>
      <c r="B16" s="48" t="s">
        <v>351</v>
      </c>
      <c r="C16" s="48" t="s">
        <v>423</v>
      </c>
      <c r="D16" s="88" t="s">
        <v>398</v>
      </c>
      <c r="E16" s="240">
        <v>7.6363636363636367</v>
      </c>
    </row>
    <row r="17" spans="1:5" ht="150" x14ac:dyDescent="0.25">
      <c r="A17" s="40" t="s">
        <v>80</v>
      </c>
      <c r="B17" s="41" t="s">
        <v>226</v>
      </c>
      <c r="C17" s="41" t="s">
        <v>424</v>
      </c>
      <c r="D17" s="89" t="s">
        <v>398</v>
      </c>
      <c r="E17" s="240">
        <v>7.6363636363636367</v>
      </c>
    </row>
    <row r="18" spans="1:5" ht="90" x14ac:dyDescent="0.25">
      <c r="A18" s="40" t="s">
        <v>131</v>
      </c>
      <c r="B18" s="41" t="s">
        <v>330</v>
      </c>
      <c r="C18" s="41" t="s">
        <v>425</v>
      </c>
      <c r="D18" s="88" t="s">
        <v>398</v>
      </c>
      <c r="E18" s="240">
        <v>7.4545454545454541</v>
      </c>
    </row>
    <row r="19" spans="1:5" ht="165" x14ac:dyDescent="0.25">
      <c r="A19" s="40" t="s">
        <v>39</v>
      </c>
      <c r="B19" s="41" t="s">
        <v>210</v>
      </c>
      <c r="C19" s="41" t="s">
        <v>426</v>
      </c>
      <c r="D19" s="87" t="s">
        <v>399</v>
      </c>
      <c r="E19" s="240">
        <v>7.4545454545454541</v>
      </c>
    </row>
    <row r="20" spans="1:5" ht="105" x14ac:dyDescent="0.25">
      <c r="A20" s="40" t="s">
        <v>42</v>
      </c>
      <c r="B20" s="41" t="s">
        <v>337</v>
      </c>
      <c r="C20" s="41" t="s">
        <v>427</v>
      </c>
      <c r="D20" s="89" t="s">
        <v>398</v>
      </c>
      <c r="E20" s="240">
        <v>7.4545454545454541</v>
      </c>
    </row>
    <row r="21" spans="1:5" ht="105" x14ac:dyDescent="0.25">
      <c r="A21" s="40" t="s">
        <v>49</v>
      </c>
      <c r="B21" s="41" t="s">
        <v>50</v>
      </c>
      <c r="C21" s="41" t="s">
        <v>428</v>
      </c>
      <c r="D21" s="87" t="s">
        <v>399</v>
      </c>
      <c r="E21" s="240">
        <v>7.4</v>
      </c>
    </row>
    <row r="22" spans="1:5" ht="105" x14ac:dyDescent="0.25">
      <c r="A22" s="40" t="s">
        <v>5</v>
      </c>
      <c r="B22" s="41" t="s">
        <v>6</v>
      </c>
      <c r="C22" s="41" t="s">
        <v>429</v>
      </c>
      <c r="D22" s="87" t="s">
        <v>398</v>
      </c>
      <c r="E22" s="240">
        <v>7.3636363636363633</v>
      </c>
    </row>
    <row r="23" spans="1:5" ht="120" x14ac:dyDescent="0.25">
      <c r="A23" s="40" t="s">
        <v>144</v>
      </c>
      <c r="B23" s="41" t="s">
        <v>145</v>
      </c>
      <c r="C23" s="41" t="s">
        <v>430</v>
      </c>
      <c r="D23" s="87" t="s">
        <v>398</v>
      </c>
      <c r="E23" s="240">
        <v>7.3636363636363633</v>
      </c>
    </row>
    <row r="24" spans="1:5" ht="120" x14ac:dyDescent="0.25">
      <c r="A24" s="40" t="s">
        <v>149</v>
      </c>
      <c r="B24" s="41" t="s">
        <v>150</v>
      </c>
      <c r="C24" s="41" t="s">
        <v>431</v>
      </c>
      <c r="D24" s="88" t="s">
        <v>399</v>
      </c>
      <c r="E24" s="240">
        <v>7.3636363636363633</v>
      </c>
    </row>
    <row r="25" spans="1:5" ht="90" x14ac:dyDescent="0.25">
      <c r="A25" s="40" t="s">
        <v>140</v>
      </c>
      <c r="B25" s="41" t="s">
        <v>239</v>
      </c>
      <c r="C25" s="41" t="s">
        <v>432</v>
      </c>
      <c r="D25" s="87" t="s">
        <v>398</v>
      </c>
      <c r="E25" s="240">
        <v>7.2727272727272725</v>
      </c>
    </row>
    <row r="26" spans="1:5" ht="60" x14ac:dyDescent="0.25">
      <c r="A26" s="40" t="s">
        <v>8</v>
      </c>
      <c r="B26" s="41" t="s">
        <v>265</v>
      </c>
      <c r="C26" s="41" t="s">
        <v>433</v>
      </c>
      <c r="D26" s="87" t="s">
        <v>399</v>
      </c>
      <c r="E26" s="240">
        <v>7.2727272727272725</v>
      </c>
    </row>
    <row r="27" spans="1:5" ht="150" x14ac:dyDescent="0.25">
      <c r="A27" s="40" t="s">
        <v>190</v>
      </c>
      <c r="B27" s="41" t="s">
        <v>208</v>
      </c>
      <c r="C27" s="41" t="s">
        <v>434</v>
      </c>
      <c r="D27" s="87" t="s">
        <v>399</v>
      </c>
      <c r="E27" s="240">
        <v>7.1818181818181817</v>
      </c>
    </row>
    <row r="28" spans="1:5" ht="120" x14ac:dyDescent="0.25">
      <c r="A28" s="40" t="s">
        <v>142</v>
      </c>
      <c r="B28" s="41" t="s">
        <v>242</v>
      </c>
      <c r="C28" s="41" t="s">
        <v>435</v>
      </c>
      <c r="D28" s="88" t="s">
        <v>398</v>
      </c>
      <c r="E28" s="240">
        <v>7.1818181818181817</v>
      </c>
    </row>
    <row r="29" spans="1:5" ht="60" x14ac:dyDescent="0.25">
      <c r="A29" s="40" t="s">
        <v>259</v>
      </c>
      <c r="B29" s="41" t="s">
        <v>259</v>
      </c>
      <c r="C29" s="41" t="s">
        <v>436</v>
      </c>
      <c r="D29" s="88" t="s">
        <v>398</v>
      </c>
      <c r="E29" s="240">
        <v>7.0909090909090908</v>
      </c>
    </row>
    <row r="30" spans="1:5" ht="105" x14ac:dyDescent="0.25">
      <c r="A30" s="40" t="s">
        <v>55</v>
      </c>
      <c r="B30" s="41" t="s">
        <v>335</v>
      </c>
      <c r="C30" s="41" t="s">
        <v>437</v>
      </c>
      <c r="D30" s="88" t="s">
        <v>398</v>
      </c>
      <c r="E30" s="240">
        <v>7.0909090909090908</v>
      </c>
    </row>
    <row r="31" spans="1:5" ht="120" x14ac:dyDescent="0.25">
      <c r="A31" s="40" t="s">
        <v>183</v>
      </c>
      <c r="B31" s="41" t="s">
        <v>378</v>
      </c>
      <c r="C31" s="41" t="s">
        <v>438</v>
      </c>
      <c r="D31" s="87" t="s">
        <v>398</v>
      </c>
      <c r="E31" s="240">
        <v>7.0909090909090908</v>
      </c>
    </row>
    <row r="32" spans="1:5" ht="90" x14ac:dyDescent="0.25">
      <c r="A32" s="40" t="s">
        <v>74</v>
      </c>
      <c r="B32" s="41" t="s">
        <v>292</v>
      </c>
      <c r="C32" s="41" t="s">
        <v>439</v>
      </c>
      <c r="D32" s="87" t="s">
        <v>398</v>
      </c>
      <c r="E32" s="240">
        <v>7</v>
      </c>
    </row>
    <row r="33" spans="1:5" ht="101.25" customHeight="1" x14ac:dyDescent="0.25">
      <c r="A33" s="40" t="s">
        <v>10</v>
      </c>
      <c r="B33" s="41" t="s">
        <v>306</v>
      </c>
      <c r="C33" s="241" t="s">
        <v>440</v>
      </c>
      <c r="D33" s="87" t="s">
        <v>398</v>
      </c>
      <c r="E33" s="240">
        <v>7</v>
      </c>
    </row>
    <row r="34" spans="1:5" ht="165" x14ac:dyDescent="0.25">
      <c r="A34" s="40" t="s">
        <v>60</v>
      </c>
      <c r="B34" s="41" t="s">
        <v>322</v>
      </c>
      <c r="C34" s="41" t="s">
        <v>441</v>
      </c>
      <c r="D34" s="87" t="s">
        <v>398</v>
      </c>
      <c r="E34" s="240">
        <v>6.9090909090909092</v>
      </c>
    </row>
    <row r="35" spans="1:5" ht="60" x14ac:dyDescent="0.25">
      <c r="A35" s="40" t="s">
        <v>177</v>
      </c>
      <c r="B35" s="41" t="s">
        <v>288</v>
      </c>
      <c r="C35" s="41" t="s">
        <v>442</v>
      </c>
      <c r="D35" s="87" t="s">
        <v>398</v>
      </c>
      <c r="E35" s="240">
        <v>6.8181818181818183</v>
      </c>
    </row>
    <row r="36" spans="1:5" ht="75" x14ac:dyDescent="0.25">
      <c r="A36" s="40" t="s">
        <v>43</v>
      </c>
      <c r="B36" s="41" t="s">
        <v>309</v>
      </c>
      <c r="C36" s="41" t="s">
        <v>443</v>
      </c>
      <c r="D36" s="87" t="s">
        <v>399</v>
      </c>
      <c r="E36" s="240">
        <v>6.7272727272727275</v>
      </c>
    </row>
    <row r="37" spans="1:5" ht="60" x14ac:dyDescent="0.25">
      <c r="A37" s="40" t="s">
        <v>165</v>
      </c>
      <c r="B37" s="41" t="s">
        <v>270</v>
      </c>
      <c r="C37" s="41" t="s">
        <v>444</v>
      </c>
      <c r="D37" s="87" t="s">
        <v>399</v>
      </c>
      <c r="E37" s="240">
        <v>6.7272727272727275</v>
      </c>
    </row>
    <row r="38" spans="1:5" ht="135" x14ac:dyDescent="0.25">
      <c r="A38" s="40" t="s">
        <v>179</v>
      </c>
      <c r="B38" s="41" t="s">
        <v>384</v>
      </c>
      <c r="C38" s="41" t="s">
        <v>445</v>
      </c>
      <c r="D38" s="87" t="s">
        <v>398</v>
      </c>
      <c r="E38" s="240">
        <v>6.6363636363636367</v>
      </c>
    </row>
    <row r="39" spans="1:5" ht="90" x14ac:dyDescent="0.25">
      <c r="A39" s="40" t="s">
        <v>11</v>
      </c>
      <c r="B39" s="41" t="s">
        <v>269</v>
      </c>
      <c r="C39" s="41" t="s">
        <v>446</v>
      </c>
      <c r="D39" s="87" t="s">
        <v>397</v>
      </c>
      <c r="E39" s="240">
        <v>6.4545454545454541</v>
      </c>
    </row>
    <row r="40" spans="1:5" ht="120" x14ac:dyDescent="0.25">
      <c r="A40" s="40" t="s">
        <v>57</v>
      </c>
      <c r="B40" s="41" t="s">
        <v>58</v>
      </c>
      <c r="C40" s="41" t="s">
        <v>447</v>
      </c>
      <c r="D40" s="87" t="s">
        <v>399</v>
      </c>
      <c r="E40" s="240">
        <v>6.3636363636363633</v>
      </c>
    </row>
    <row r="41" spans="1:5" ht="90" x14ac:dyDescent="0.25">
      <c r="A41" s="40" t="s">
        <v>121</v>
      </c>
      <c r="B41" s="41" t="s">
        <v>122</v>
      </c>
      <c r="C41" s="41" t="s">
        <v>448</v>
      </c>
      <c r="D41" s="87" t="s">
        <v>399</v>
      </c>
      <c r="E41" s="240">
        <v>6.2727272727272725</v>
      </c>
    </row>
    <row r="42" spans="1:5" ht="66" customHeight="1" x14ac:dyDescent="0.25">
      <c r="A42" s="40" t="s">
        <v>138</v>
      </c>
      <c r="B42" s="41" t="s">
        <v>214</v>
      </c>
      <c r="C42" s="41" t="s">
        <v>449</v>
      </c>
      <c r="D42" s="87" t="s">
        <v>398</v>
      </c>
      <c r="E42" s="240">
        <v>6.2727272727272725</v>
      </c>
    </row>
    <row r="43" spans="1:5" ht="60" x14ac:dyDescent="0.25">
      <c r="A43" s="40" t="s">
        <v>182</v>
      </c>
      <c r="B43" s="41" t="s">
        <v>182</v>
      </c>
      <c r="C43" s="41" t="s">
        <v>450</v>
      </c>
      <c r="D43" s="87" t="s">
        <v>399</v>
      </c>
      <c r="E43" s="240">
        <v>6.2727272727272725</v>
      </c>
    </row>
    <row r="44" spans="1:5" ht="58.5" customHeight="1" x14ac:dyDescent="0.25">
      <c r="A44" s="56" t="s">
        <v>227</v>
      </c>
      <c r="B44" s="48" t="s">
        <v>228</v>
      </c>
      <c r="C44" s="242" t="s">
        <v>451</v>
      </c>
      <c r="D44" s="88" t="s">
        <v>398</v>
      </c>
      <c r="E44" s="240">
        <v>6.2727272727272725</v>
      </c>
    </row>
    <row r="45" spans="1:5" ht="60" x14ac:dyDescent="0.25">
      <c r="A45" s="40" t="s">
        <v>76</v>
      </c>
      <c r="B45" s="41" t="s">
        <v>40</v>
      </c>
      <c r="C45" s="41" t="s">
        <v>452</v>
      </c>
      <c r="D45" s="87" t="s">
        <v>398</v>
      </c>
      <c r="E45" s="240">
        <v>6.1818181818181817</v>
      </c>
    </row>
    <row r="46" spans="1:5" ht="150" x14ac:dyDescent="0.25">
      <c r="A46" s="40" t="s">
        <v>23</v>
      </c>
      <c r="B46" s="41" t="s">
        <v>212</v>
      </c>
      <c r="C46" s="41" t="s">
        <v>453</v>
      </c>
      <c r="D46" s="87" t="s">
        <v>399</v>
      </c>
      <c r="E46" s="240">
        <v>6.0909090909090908</v>
      </c>
    </row>
    <row r="47" spans="1:5" ht="75" x14ac:dyDescent="0.25">
      <c r="A47" s="40" t="s">
        <v>189</v>
      </c>
      <c r="B47" s="41" t="s">
        <v>307</v>
      </c>
      <c r="C47" s="41" t="s">
        <v>454</v>
      </c>
      <c r="D47" s="87" t="s">
        <v>399</v>
      </c>
      <c r="E47" s="240">
        <v>6</v>
      </c>
    </row>
    <row r="48" spans="1:5" ht="30" x14ac:dyDescent="0.25">
      <c r="A48" s="40" t="s">
        <v>221</v>
      </c>
      <c r="B48" s="41" t="s">
        <v>222</v>
      </c>
      <c r="C48" s="41" t="s">
        <v>455</v>
      </c>
      <c r="D48" s="87" t="s">
        <v>399</v>
      </c>
      <c r="E48" s="240">
        <v>6</v>
      </c>
    </row>
    <row r="49" spans="1:5" ht="120" x14ac:dyDescent="0.25">
      <c r="A49" s="40" t="s">
        <v>244</v>
      </c>
      <c r="B49" s="41" t="s">
        <v>245</v>
      </c>
      <c r="C49" s="41" t="s">
        <v>456</v>
      </c>
      <c r="D49" s="87" t="s">
        <v>399</v>
      </c>
      <c r="E49" s="240">
        <v>5.7272727272727275</v>
      </c>
    </row>
    <row r="50" spans="1:5" ht="90" x14ac:dyDescent="0.25">
      <c r="A50" s="40" t="s">
        <v>73</v>
      </c>
      <c r="B50" s="41" t="s">
        <v>22</v>
      </c>
      <c r="C50" s="41" t="s">
        <v>457</v>
      </c>
      <c r="D50" s="87" t="s">
        <v>399</v>
      </c>
      <c r="E50" s="240">
        <v>5.5454545454545459</v>
      </c>
    </row>
    <row r="51" spans="1:5" ht="146.25" customHeight="1" x14ac:dyDescent="0.25">
      <c r="A51" s="40" t="s">
        <v>282</v>
      </c>
      <c r="B51" s="41" t="s">
        <v>283</v>
      </c>
      <c r="C51" s="41" t="s">
        <v>458</v>
      </c>
      <c r="D51" s="87" t="s">
        <v>399</v>
      </c>
      <c r="E51" s="240">
        <v>5.4545454545454541</v>
      </c>
    </row>
    <row r="52" spans="1:5" ht="105" x14ac:dyDescent="0.25">
      <c r="A52" s="40" t="s">
        <v>353</v>
      </c>
      <c r="B52" s="41" t="s">
        <v>354</v>
      </c>
      <c r="C52" s="41" t="s">
        <v>459</v>
      </c>
      <c r="D52" s="88" t="s">
        <v>397</v>
      </c>
      <c r="E52" s="240">
        <v>5.3</v>
      </c>
    </row>
    <row r="53" spans="1:5" ht="51" customHeight="1" x14ac:dyDescent="0.25">
      <c r="A53" s="40" t="s">
        <v>194</v>
      </c>
      <c r="B53" s="41" t="s">
        <v>195</v>
      </c>
      <c r="C53" s="41" t="s">
        <v>460</v>
      </c>
      <c r="D53" s="87" t="s">
        <v>398</v>
      </c>
      <c r="E53" s="240">
        <v>5.2727272727272725</v>
      </c>
    </row>
    <row r="54" spans="1:5" ht="120" x14ac:dyDescent="0.25">
      <c r="A54" s="40" t="s">
        <v>135</v>
      </c>
      <c r="B54" s="41" t="s">
        <v>211</v>
      </c>
      <c r="C54" s="41" t="s">
        <v>461</v>
      </c>
      <c r="D54" s="87" t="s">
        <v>399</v>
      </c>
      <c r="E54" s="240">
        <v>5.1818181818181817</v>
      </c>
    </row>
    <row r="55" spans="1:5" ht="69" customHeight="1" x14ac:dyDescent="0.25">
      <c r="A55" s="40" t="s">
        <v>125</v>
      </c>
      <c r="B55" s="41" t="s">
        <v>361</v>
      </c>
      <c r="C55" s="41" t="s">
        <v>462</v>
      </c>
      <c r="D55" s="87" t="s">
        <v>399</v>
      </c>
      <c r="E55" s="240">
        <v>5.0909090909090908</v>
      </c>
    </row>
    <row r="56" spans="1:5" ht="150" x14ac:dyDescent="0.25">
      <c r="A56" s="40" t="s">
        <v>51</v>
      </c>
      <c r="B56" s="41" t="s">
        <v>235</v>
      </c>
      <c r="C56" s="41" t="s">
        <v>463</v>
      </c>
      <c r="D56" s="87" t="s">
        <v>397</v>
      </c>
      <c r="E56" s="240">
        <v>5</v>
      </c>
    </row>
    <row r="57" spans="1:5" ht="135" x14ac:dyDescent="0.25">
      <c r="A57" s="40" t="s">
        <v>344</v>
      </c>
      <c r="B57" s="41" t="s">
        <v>345</v>
      </c>
      <c r="C57" s="41" t="s">
        <v>464</v>
      </c>
      <c r="D57" s="87" t="s">
        <v>398</v>
      </c>
      <c r="E57" s="240">
        <v>4.9090909090909092</v>
      </c>
    </row>
    <row r="58" spans="1:5" ht="90" x14ac:dyDescent="0.25">
      <c r="A58" s="56" t="s">
        <v>135</v>
      </c>
      <c r="B58" s="41" t="s">
        <v>217</v>
      </c>
      <c r="C58" s="41" t="s">
        <v>465</v>
      </c>
      <c r="D58" s="87" t="s">
        <v>399</v>
      </c>
      <c r="E58" s="240">
        <v>4.7272727272727275</v>
      </c>
    </row>
    <row r="59" spans="1:5" ht="120" x14ac:dyDescent="0.25">
      <c r="A59" s="40" t="s">
        <v>143</v>
      </c>
      <c r="B59" s="41" t="s">
        <v>219</v>
      </c>
      <c r="C59" s="41" t="s">
        <v>466</v>
      </c>
      <c r="D59" s="87" t="s">
        <v>399</v>
      </c>
      <c r="E59" s="240">
        <v>4.4545454545454541</v>
      </c>
    </row>
    <row r="60" spans="1:5" ht="45" x14ac:dyDescent="0.25">
      <c r="A60" s="40" t="s">
        <v>233</v>
      </c>
      <c r="B60" s="41" t="s">
        <v>234</v>
      </c>
      <c r="C60" s="41" t="s">
        <v>467</v>
      </c>
      <c r="D60" s="88" t="s">
        <v>397</v>
      </c>
      <c r="E60" s="240">
        <v>4.2727272727272725</v>
      </c>
    </row>
    <row r="61" spans="1:5" ht="60" x14ac:dyDescent="0.25">
      <c r="A61" s="40" t="s">
        <v>323</v>
      </c>
      <c r="B61" s="41" t="s">
        <v>324</v>
      </c>
      <c r="C61" s="41" t="s">
        <v>468</v>
      </c>
      <c r="D61" s="87" t="s">
        <v>397</v>
      </c>
      <c r="E61" s="240">
        <v>4.1818181818181817</v>
      </c>
    </row>
    <row r="62" spans="1:5" ht="150" x14ac:dyDescent="0.25">
      <c r="A62" s="40" t="s">
        <v>276</v>
      </c>
      <c r="B62" s="41" t="s">
        <v>394</v>
      </c>
      <c r="C62" s="41" t="s">
        <v>469</v>
      </c>
      <c r="D62" s="89" t="s">
        <v>399</v>
      </c>
      <c r="E62" s="240">
        <v>4.1818181818181817</v>
      </c>
    </row>
    <row r="63" spans="1:5" ht="390" x14ac:dyDescent="0.25">
      <c r="A63" s="40" t="s">
        <v>134</v>
      </c>
      <c r="B63" s="41" t="s">
        <v>237</v>
      </c>
      <c r="C63" s="41" t="s">
        <v>470</v>
      </c>
      <c r="D63" s="87" t="s">
        <v>400</v>
      </c>
      <c r="E63" s="240">
        <v>3.6363636363636362</v>
      </c>
    </row>
    <row r="64" spans="1:5" ht="90" x14ac:dyDescent="0.25">
      <c r="A64" s="40" t="s">
        <v>77</v>
      </c>
      <c r="B64" s="41" t="s">
        <v>250</v>
      </c>
      <c r="C64" s="41" t="s">
        <v>471</v>
      </c>
      <c r="D64" s="88" t="s">
        <v>397</v>
      </c>
      <c r="E64" s="240">
        <v>3.5454545454545454</v>
      </c>
    </row>
    <row r="65" spans="1:5" ht="120" x14ac:dyDescent="0.25">
      <c r="A65" s="40" t="s">
        <v>201</v>
      </c>
      <c r="B65" s="41" t="s">
        <v>202</v>
      </c>
      <c r="C65" s="41" t="s">
        <v>472</v>
      </c>
      <c r="D65" s="87" t="s">
        <v>397</v>
      </c>
      <c r="E65" s="240">
        <v>3.0909090909090908</v>
      </c>
    </row>
    <row r="66" spans="1:5" ht="90.75" customHeight="1" thickBot="1" x14ac:dyDescent="0.3">
      <c r="A66" s="52" t="s">
        <v>203</v>
      </c>
      <c r="B66" s="53" t="s">
        <v>204</v>
      </c>
      <c r="C66" s="243" t="s">
        <v>473</v>
      </c>
      <c r="D66" s="244" t="s">
        <v>397</v>
      </c>
      <c r="E66" s="245">
        <v>2.7272727272727271</v>
      </c>
    </row>
    <row r="67" spans="1:5" ht="15.75" thickBot="1" x14ac:dyDescent="0.3">
      <c r="A67" s="78" t="s">
        <v>95</v>
      </c>
      <c r="B67" s="4"/>
      <c r="C67" s="4"/>
      <c r="D67" s="22"/>
      <c r="E67" s="246"/>
    </row>
    <row r="68" spans="1:5" ht="60" x14ac:dyDescent="0.25">
      <c r="A68" s="43" t="s">
        <v>120</v>
      </c>
      <c r="B68" s="44" t="s">
        <v>287</v>
      </c>
      <c r="C68" s="44" t="s">
        <v>474</v>
      </c>
      <c r="D68" s="91" t="s">
        <v>398</v>
      </c>
      <c r="E68" s="240">
        <v>8.6363636363636367</v>
      </c>
    </row>
    <row r="69" spans="1:5" ht="60" x14ac:dyDescent="0.25">
      <c r="A69" s="40" t="s">
        <v>359</v>
      </c>
      <c r="B69" s="41" t="s">
        <v>360</v>
      </c>
      <c r="C69" s="41" t="s">
        <v>475</v>
      </c>
      <c r="D69" s="87" t="s">
        <v>398</v>
      </c>
      <c r="E69" s="240">
        <v>7.8181818181818183</v>
      </c>
    </row>
    <row r="70" spans="1:5" ht="45" x14ac:dyDescent="0.25">
      <c r="A70" s="40" t="s">
        <v>72</v>
      </c>
      <c r="B70" s="41" t="s">
        <v>274</v>
      </c>
      <c r="C70" s="41" t="s">
        <v>476</v>
      </c>
      <c r="D70" s="97" t="s">
        <v>398</v>
      </c>
      <c r="E70" s="240">
        <v>7.7272727272727275</v>
      </c>
    </row>
    <row r="71" spans="1:5" ht="60" x14ac:dyDescent="0.25">
      <c r="A71" s="40" t="s">
        <v>48</v>
      </c>
      <c r="B71" s="41" t="s">
        <v>379</v>
      </c>
      <c r="C71" s="41" t="s">
        <v>477</v>
      </c>
      <c r="D71" s="87" t="s">
        <v>398</v>
      </c>
      <c r="E71" s="240">
        <v>7.3636363636363633</v>
      </c>
    </row>
    <row r="72" spans="1:5" ht="60" x14ac:dyDescent="0.25">
      <c r="A72" s="40" t="s">
        <v>157</v>
      </c>
      <c r="B72" s="41" t="s">
        <v>297</v>
      </c>
      <c r="C72" s="41" t="s">
        <v>478</v>
      </c>
      <c r="D72" s="87" t="s">
        <v>398</v>
      </c>
      <c r="E72" s="240">
        <v>7.2727272727272725</v>
      </c>
    </row>
    <row r="73" spans="1:5" ht="59.25" customHeight="1" x14ac:dyDescent="0.25">
      <c r="A73" s="40" t="s">
        <v>34</v>
      </c>
      <c r="B73" s="41" t="s">
        <v>302</v>
      </c>
      <c r="C73" s="41" t="s">
        <v>479</v>
      </c>
      <c r="D73" s="87" t="s">
        <v>398</v>
      </c>
      <c r="E73" s="240">
        <v>7.2727272727272725</v>
      </c>
    </row>
    <row r="74" spans="1:5" ht="75" x14ac:dyDescent="0.25">
      <c r="A74" s="40" t="s">
        <v>54</v>
      </c>
      <c r="B74" s="41" t="s">
        <v>278</v>
      </c>
      <c r="C74" s="41" t="s">
        <v>480</v>
      </c>
      <c r="D74" s="97" t="s">
        <v>398</v>
      </c>
      <c r="E74" s="240">
        <v>7.2727272727272725</v>
      </c>
    </row>
    <row r="75" spans="1:5" ht="90" x14ac:dyDescent="0.25">
      <c r="A75" s="40" t="s">
        <v>113</v>
      </c>
      <c r="B75" s="41" t="s">
        <v>251</v>
      </c>
      <c r="C75" s="41" t="s">
        <v>481</v>
      </c>
      <c r="D75" s="97" t="s">
        <v>398</v>
      </c>
      <c r="E75" s="240">
        <v>7.2727272727272725</v>
      </c>
    </row>
    <row r="76" spans="1:5" ht="69.75" customHeight="1" x14ac:dyDescent="0.25">
      <c r="A76" s="40" t="s">
        <v>159</v>
      </c>
      <c r="B76" s="41" t="s">
        <v>258</v>
      </c>
      <c r="C76" s="247" t="s">
        <v>482</v>
      </c>
      <c r="D76" s="87" t="s">
        <v>398</v>
      </c>
      <c r="E76" s="240">
        <v>7</v>
      </c>
    </row>
    <row r="77" spans="1:5" ht="120" x14ac:dyDescent="0.25">
      <c r="A77" s="40" t="s">
        <v>41</v>
      </c>
      <c r="B77" s="41" t="s">
        <v>166</v>
      </c>
      <c r="C77" s="41" t="s">
        <v>483</v>
      </c>
      <c r="D77" s="88" t="s">
        <v>398</v>
      </c>
      <c r="E77" s="240">
        <v>6.8181818181818183</v>
      </c>
    </row>
    <row r="78" spans="1:5" ht="90" x14ac:dyDescent="0.25">
      <c r="A78" s="40" t="s">
        <v>38</v>
      </c>
      <c r="B78" s="41" t="s">
        <v>213</v>
      </c>
      <c r="C78" s="41" t="s">
        <v>484</v>
      </c>
      <c r="D78" s="88" t="s">
        <v>398</v>
      </c>
      <c r="E78" s="240">
        <v>6.7272727272727275</v>
      </c>
    </row>
    <row r="79" spans="1:5" ht="75" x14ac:dyDescent="0.25">
      <c r="A79" s="40" t="s">
        <v>63</v>
      </c>
      <c r="B79" s="41" t="s">
        <v>383</v>
      </c>
      <c r="C79" s="41" t="s">
        <v>485</v>
      </c>
      <c r="D79" s="87" t="s">
        <v>399</v>
      </c>
      <c r="E79" s="240">
        <v>6.6363636363636367</v>
      </c>
    </row>
    <row r="80" spans="1:5" ht="60" x14ac:dyDescent="0.25">
      <c r="A80" s="40" t="s">
        <v>106</v>
      </c>
      <c r="B80" s="41" t="s">
        <v>326</v>
      </c>
      <c r="C80" s="41" t="s">
        <v>486</v>
      </c>
      <c r="D80" s="87" t="s">
        <v>398</v>
      </c>
      <c r="E80" s="240">
        <v>6.5454545454545459</v>
      </c>
    </row>
    <row r="81" spans="1:5" ht="60" x14ac:dyDescent="0.25">
      <c r="A81" s="40" t="s">
        <v>81</v>
      </c>
      <c r="B81" s="41" t="s">
        <v>218</v>
      </c>
      <c r="C81" s="41" t="s">
        <v>487</v>
      </c>
      <c r="D81" s="244" t="s">
        <v>398</v>
      </c>
      <c r="E81" s="240">
        <v>6.5454545454545459</v>
      </c>
    </row>
    <row r="82" spans="1:5" ht="60" x14ac:dyDescent="0.25">
      <c r="A82" s="40" t="s">
        <v>267</v>
      </c>
      <c r="B82" s="41" t="s">
        <v>268</v>
      </c>
      <c r="C82" s="41" t="s">
        <v>488</v>
      </c>
      <c r="D82" s="94" t="s">
        <v>398</v>
      </c>
      <c r="E82" s="240">
        <v>5.5454545454545459</v>
      </c>
    </row>
    <row r="83" spans="1:5" ht="60" x14ac:dyDescent="0.25">
      <c r="A83" s="56" t="s">
        <v>254</v>
      </c>
      <c r="B83" s="41" t="s">
        <v>257</v>
      </c>
      <c r="C83" s="41" t="s">
        <v>489</v>
      </c>
      <c r="D83" s="88" t="s">
        <v>398</v>
      </c>
      <c r="E83" s="240">
        <v>4.9090909090909092</v>
      </c>
    </row>
    <row r="84" spans="1:5" ht="45" x14ac:dyDescent="0.25">
      <c r="A84" s="52" t="s">
        <v>113</v>
      </c>
      <c r="B84" s="53" t="s">
        <v>252</v>
      </c>
      <c r="C84" s="53" t="s">
        <v>490</v>
      </c>
      <c r="D84" s="89" t="s">
        <v>398</v>
      </c>
      <c r="E84" s="240">
        <v>4.7272727272727275</v>
      </c>
    </row>
    <row r="85" spans="1:5" ht="60.75" thickBot="1" x14ac:dyDescent="0.3">
      <c r="A85" s="52" t="s">
        <v>113</v>
      </c>
      <c r="B85" s="53" t="s">
        <v>253</v>
      </c>
      <c r="C85" s="53" t="s">
        <v>491</v>
      </c>
      <c r="D85" s="248" t="s">
        <v>398</v>
      </c>
      <c r="E85" s="245">
        <v>4.3636363636363633</v>
      </c>
    </row>
    <row r="86" spans="1:5" ht="15.75" thickBot="1" x14ac:dyDescent="0.3">
      <c r="A86" s="78" t="s">
        <v>96</v>
      </c>
      <c r="B86" s="4"/>
      <c r="C86" s="4"/>
      <c r="D86" s="22"/>
      <c r="E86" s="246"/>
    </row>
    <row r="87" spans="1:5" ht="75" x14ac:dyDescent="0.25">
      <c r="A87" s="58" t="s">
        <v>84</v>
      </c>
      <c r="B87" s="44" t="s">
        <v>342</v>
      </c>
      <c r="C87" s="44" t="s">
        <v>492</v>
      </c>
      <c r="D87" s="92" t="s">
        <v>398</v>
      </c>
      <c r="E87" s="240">
        <v>8.545454545454545</v>
      </c>
    </row>
    <row r="88" spans="1:5" ht="75" x14ac:dyDescent="0.25">
      <c r="A88" s="56" t="s">
        <v>84</v>
      </c>
      <c r="B88" s="41" t="s">
        <v>289</v>
      </c>
      <c r="C88" s="41" t="s">
        <v>493</v>
      </c>
      <c r="D88" s="88" t="s">
        <v>398</v>
      </c>
      <c r="E88" s="240">
        <v>8.545454545454545</v>
      </c>
    </row>
    <row r="89" spans="1:5" ht="90" x14ac:dyDescent="0.25">
      <c r="A89" s="56" t="s">
        <v>75</v>
      </c>
      <c r="B89" s="41" t="s">
        <v>264</v>
      </c>
      <c r="C89" s="41" t="s">
        <v>494</v>
      </c>
      <c r="D89" s="88" t="s">
        <v>398</v>
      </c>
      <c r="E89" s="240">
        <v>8.3636363636363633</v>
      </c>
    </row>
    <row r="90" spans="1:5" ht="90" x14ac:dyDescent="0.25">
      <c r="A90" s="40" t="s">
        <v>83</v>
      </c>
      <c r="B90" s="41" t="s">
        <v>231</v>
      </c>
      <c r="C90" s="41" t="s">
        <v>495</v>
      </c>
      <c r="D90" s="88" t="s">
        <v>398</v>
      </c>
      <c r="E90" s="240">
        <v>8.2727272727272734</v>
      </c>
    </row>
    <row r="91" spans="1:5" ht="90" x14ac:dyDescent="0.25">
      <c r="A91" s="56" t="s">
        <v>82</v>
      </c>
      <c r="B91" s="41" t="s">
        <v>262</v>
      </c>
      <c r="C91" s="41" t="s">
        <v>496</v>
      </c>
      <c r="D91" s="87" t="s">
        <v>398</v>
      </c>
      <c r="E91" s="240">
        <v>7.6363636363636367</v>
      </c>
    </row>
    <row r="92" spans="1:5" ht="105" x14ac:dyDescent="0.25">
      <c r="A92" s="56" t="s">
        <v>85</v>
      </c>
      <c r="B92" s="41" t="s">
        <v>220</v>
      </c>
      <c r="C92" s="41" t="s">
        <v>497</v>
      </c>
      <c r="D92" s="88" t="s">
        <v>399</v>
      </c>
      <c r="E92" s="240">
        <v>6.9090909090909092</v>
      </c>
    </row>
    <row r="93" spans="1:5" ht="75" x14ac:dyDescent="0.25">
      <c r="A93" s="56" t="s">
        <v>117</v>
      </c>
      <c r="B93" s="41" t="s">
        <v>332</v>
      </c>
      <c r="C93" s="41" t="s">
        <v>498</v>
      </c>
      <c r="D93" s="88" t="s">
        <v>398</v>
      </c>
      <c r="E93" s="240">
        <v>6.6363636363636367</v>
      </c>
    </row>
    <row r="94" spans="1:5" ht="90" x14ac:dyDescent="0.25">
      <c r="A94" s="56" t="s">
        <v>174</v>
      </c>
      <c r="B94" s="41" t="s">
        <v>175</v>
      </c>
      <c r="C94" s="41" t="s">
        <v>499</v>
      </c>
      <c r="D94" s="88" t="s">
        <v>399</v>
      </c>
      <c r="E94" s="240">
        <v>5.3636363636363633</v>
      </c>
    </row>
    <row r="95" spans="1:5" ht="75" x14ac:dyDescent="0.25">
      <c r="A95" s="56" t="s">
        <v>172</v>
      </c>
      <c r="B95" s="41" t="s">
        <v>319</v>
      </c>
      <c r="C95" s="41" t="s">
        <v>500</v>
      </c>
      <c r="D95" s="88" t="s">
        <v>399</v>
      </c>
      <c r="E95" s="240">
        <v>4.8181818181818183</v>
      </c>
    </row>
    <row r="96" spans="1:5" ht="75" x14ac:dyDescent="0.25">
      <c r="A96" s="56" t="s">
        <v>284</v>
      </c>
      <c r="B96" s="41" t="s">
        <v>285</v>
      </c>
      <c r="C96" s="41" t="s">
        <v>501</v>
      </c>
      <c r="D96" s="87" t="s">
        <v>397</v>
      </c>
      <c r="E96" s="240">
        <v>4.7272727272727275</v>
      </c>
    </row>
    <row r="97" spans="1:5" ht="60" x14ac:dyDescent="0.25">
      <c r="A97" s="56" t="s">
        <v>185</v>
      </c>
      <c r="B97" s="41" t="s">
        <v>186</v>
      </c>
      <c r="C97" s="41" t="s">
        <v>502</v>
      </c>
      <c r="D97" s="92" t="s">
        <v>397</v>
      </c>
      <c r="E97" s="240">
        <v>4.6363636363636367</v>
      </c>
    </row>
    <row r="98" spans="1:5" ht="60" x14ac:dyDescent="0.25">
      <c r="A98" s="40" t="s">
        <v>168</v>
      </c>
      <c r="B98" s="41" t="s">
        <v>230</v>
      </c>
      <c r="C98" s="41" t="s">
        <v>503</v>
      </c>
      <c r="D98" s="99" t="s">
        <v>397</v>
      </c>
      <c r="E98" s="240">
        <v>4.5454545454545459</v>
      </c>
    </row>
    <row r="99" spans="1:5" ht="90" x14ac:dyDescent="0.25">
      <c r="A99" s="58" t="s">
        <v>123</v>
      </c>
      <c r="B99" s="44" t="s">
        <v>347</v>
      </c>
      <c r="C99" s="44" t="s">
        <v>504</v>
      </c>
      <c r="D99" s="88" t="s">
        <v>397</v>
      </c>
      <c r="E99" s="240">
        <v>3.7272727272727271</v>
      </c>
    </row>
    <row r="100" spans="1:5" ht="60.75" thickBot="1" x14ac:dyDescent="0.3">
      <c r="A100" s="249" t="s">
        <v>247</v>
      </c>
      <c r="B100" s="53" t="s">
        <v>248</v>
      </c>
      <c r="C100" s="53" t="s">
        <v>505</v>
      </c>
      <c r="D100" s="94" t="s">
        <v>397</v>
      </c>
      <c r="E100" s="245">
        <v>3.6363636363636362</v>
      </c>
    </row>
    <row r="101" spans="1:5" ht="15.75" thickBot="1" x14ac:dyDescent="0.3">
      <c r="A101" s="79" t="s">
        <v>97</v>
      </c>
      <c r="B101" s="4"/>
      <c r="C101" s="4"/>
      <c r="D101" s="113"/>
      <c r="E101" s="246"/>
    </row>
    <row r="102" spans="1:5" ht="60" x14ac:dyDescent="0.25">
      <c r="A102" s="43" t="s">
        <v>0</v>
      </c>
      <c r="B102" s="44" t="s">
        <v>164</v>
      </c>
      <c r="C102" s="44" t="s">
        <v>506</v>
      </c>
      <c r="D102" s="92" t="s">
        <v>398</v>
      </c>
      <c r="E102" s="240">
        <v>7.8181818181818183</v>
      </c>
    </row>
    <row r="103" spans="1:5" ht="45" x14ac:dyDescent="0.25">
      <c r="A103" s="40" t="s">
        <v>114</v>
      </c>
      <c r="B103" s="41" t="s">
        <v>160</v>
      </c>
      <c r="C103" s="41" t="s">
        <v>507</v>
      </c>
      <c r="D103" s="88" t="s">
        <v>398</v>
      </c>
      <c r="E103" s="240">
        <v>7.6363636363636367</v>
      </c>
    </row>
    <row r="104" spans="1:5" ht="45" x14ac:dyDescent="0.25">
      <c r="A104" s="40" t="s">
        <v>14</v>
      </c>
      <c r="B104" s="41" t="s">
        <v>325</v>
      </c>
      <c r="C104" s="41" t="s">
        <v>508</v>
      </c>
      <c r="D104" s="88" t="s">
        <v>399</v>
      </c>
      <c r="E104" s="240">
        <v>7.2727272727272725</v>
      </c>
    </row>
    <row r="105" spans="1:5" ht="60" x14ac:dyDescent="0.25">
      <c r="A105" s="40" t="s">
        <v>30</v>
      </c>
      <c r="B105" s="41" t="s">
        <v>362</v>
      </c>
      <c r="C105" s="41" t="s">
        <v>509</v>
      </c>
      <c r="D105" s="97" t="s">
        <v>398</v>
      </c>
      <c r="E105" s="240">
        <v>7.1818181818181817</v>
      </c>
    </row>
    <row r="106" spans="1:5" ht="45" x14ac:dyDescent="0.25">
      <c r="A106" s="40" t="s">
        <v>8</v>
      </c>
      <c r="B106" s="41" t="s">
        <v>299</v>
      </c>
      <c r="C106" s="41" t="s">
        <v>510</v>
      </c>
      <c r="D106" s="88" t="s">
        <v>399</v>
      </c>
      <c r="E106" s="240">
        <v>7.0909090909090908</v>
      </c>
    </row>
    <row r="107" spans="1:5" ht="45" x14ac:dyDescent="0.25">
      <c r="A107" s="40" t="s">
        <v>59</v>
      </c>
      <c r="B107" s="41" t="s">
        <v>207</v>
      </c>
      <c r="C107" s="41" t="s">
        <v>511</v>
      </c>
      <c r="D107" s="87" t="s">
        <v>399</v>
      </c>
      <c r="E107" s="240">
        <v>5</v>
      </c>
    </row>
    <row r="108" spans="1:5" ht="75" x14ac:dyDescent="0.25">
      <c r="A108" s="40" t="s">
        <v>13</v>
      </c>
      <c r="B108" s="41" t="s">
        <v>229</v>
      </c>
      <c r="C108" s="41" t="s">
        <v>512</v>
      </c>
      <c r="D108" s="88" t="s">
        <v>399</v>
      </c>
      <c r="E108" s="240">
        <v>4.7272727272727275</v>
      </c>
    </row>
    <row r="109" spans="1:5" ht="45" x14ac:dyDescent="0.25">
      <c r="A109" s="40" t="s">
        <v>276</v>
      </c>
      <c r="B109" s="41" t="s">
        <v>277</v>
      </c>
      <c r="C109" s="41" t="s">
        <v>513</v>
      </c>
      <c r="D109" s="92" t="s">
        <v>397</v>
      </c>
      <c r="E109" s="240">
        <v>4.0909090909090908</v>
      </c>
    </row>
    <row r="110" spans="1:5" ht="45" x14ac:dyDescent="0.25">
      <c r="A110" s="40" t="s">
        <v>162</v>
      </c>
      <c r="B110" s="41" t="s">
        <v>163</v>
      </c>
      <c r="C110" s="41" t="s">
        <v>514</v>
      </c>
      <c r="D110" s="95" t="s">
        <v>397</v>
      </c>
      <c r="E110" s="240">
        <v>3.9090909090909092</v>
      </c>
    </row>
    <row r="111" spans="1:5" ht="45" x14ac:dyDescent="0.25">
      <c r="A111" s="40" t="s">
        <v>86</v>
      </c>
      <c r="B111" s="41" t="s">
        <v>246</v>
      </c>
      <c r="C111" s="41" t="s">
        <v>515</v>
      </c>
      <c r="D111" s="95" t="s">
        <v>399</v>
      </c>
      <c r="E111" s="240">
        <v>3.8181818181818183</v>
      </c>
    </row>
    <row r="112" spans="1:5" ht="60" x14ac:dyDescent="0.25">
      <c r="A112" s="40" t="s">
        <v>374</v>
      </c>
      <c r="B112" s="41" t="s">
        <v>375</v>
      </c>
      <c r="C112" s="41" t="s">
        <v>516</v>
      </c>
      <c r="D112" s="92" t="s">
        <v>397</v>
      </c>
      <c r="E112" s="240">
        <v>3.5454545454545454</v>
      </c>
    </row>
    <row r="113" spans="1:5" ht="30" x14ac:dyDescent="0.25">
      <c r="A113" s="40" t="s">
        <v>254</v>
      </c>
      <c r="B113" s="41" t="s">
        <v>255</v>
      </c>
      <c r="C113" s="41" t="s">
        <v>517</v>
      </c>
      <c r="D113" s="92" t="s">
        <v>397</v>
      </c>
      <c r="E113" s="240">
        <v>3.5454545454545454</v>
      </c>
    </row>
    <row r="114" spans="1:5" ht="30" x14ac:dyDescent="0.25">
      <c r="A114" s="40" t="s">
        <v>191</v>
      </c>
      <c r="B114" s="41" t="s">
        <v>298</v>
      </c>
      <c r="C114" s="41" t="s">
        <v>518</v>
      </c>
      <c r="D114" s="95" t="s">
        <v>397</v>
      </c>
      <c r="E114" s="240">
        <v>3.2727272727272729</v>
      </c>
    </row>
    <row r="115" spans="1:5" ht="45" x14ac:dyDescent="0.25">
      <c r="A115" s="40" t="s">
        <v>188</v>
      </c>
      <c r="B115" s="41" t="s">
        <v>169</v>
      </c>
      <c r="C115" s="41" t="s">
        <v>519</v>
      </c>
      <c r="D115" s="92" t="s">
        <v>397</v>
      </c>
      <c r="E115" s="240">
        <v>3.0909090909090908</v>
      </c>
    </row>
    <row r="116" spans="1:5" ht="45" x14ac:dyDescent="0.25">
      <c r="A116" s="40" t="s">
        <v>357</v>
      </c>
      <c r="B116" s="41" t="s">
        <v>358</v>
      </c>
      <c r="C116" s="41" t="s">
        <v>520</v>
      </c>
      <c r="D116" s="96" t="s">
        <v>399</v>
      </c>
      <c r="E116" s="240">
        <v>3</v>
      </c>
    </row>
    <row r="117" spans="1:5" ht="45" x14ac:dyDescent="0.25">
      <c r="A117" s="40" t="s">
        <v>187</v>
      </c>
      <c r="B117" s="41" t="s">
        <v>385</v>
      </c>
      <c r="C117" s="41" t="s">
        <v>521</v>
      </c>
      <c r="D117" s="90" t="s">
        <v>397</v>
      </c>
      <c r="E117" s="240">
        <v>2.9090909090909092</v>
      </c>
    </row>
    <row r="118" spans="1:5" ht="105" x14ac:dyDescent="0.25">
      <c r="A118" s="40" t="s">
        <v>156</v>
      </c>
      <c r="B118" s="41" t="s">
        <v>238</v>
      </c>
      <c r="C118" s="41" t="s">
        <v>522</v>
      </c>
      <c r="D118" s="97" t="s">
        <v>397</v>
      </c>
      <c r="E118" s="240">
        <v>2.9090909090909092</v>
      </c>
    </row>
    <row r="119" spans="1:5" ht="45.75" thickBot="1" x14ac:dyDescent="0.3">
      <c r="A119" s="52" t="s">
        <v>247</v>
      </c>
      <c r="B119" s="53" t="s">
        <v>249</v>
      </c>
      <c r="C119" s="53" t="s">
        <v>523</v>
      </c>
      <c r="D119" s="98" t="s">
        <v>397</v>
      </c>
      <c r="E119" s="245">
        <v>2.7272727272727271</v>
      </c>
    </row>
    <row r="120" spans="1:5" ht="15.75" thickBot="1" x14ac:dyDescent="0.3">
      <c r="A120" s="78" t="s">
        <v>98</v>
      </c>
      <c r="B120" s="4"/>
      <c r="C120" s="4"/>
      <c r="D120" s="22"/>
      <c r="E120" s="246"/>
    </row>
    <row r="121" spans="1:5" ht="30" x14ac:dyDescent="0.25">
      <c r="A121" s="43" t="s">
        <v>371</v>
      </c>
      <c r="B121" s="44" t="s">
        <v>329</v>
      </c>
      <c r="C121" s="44" t="s">
        <v>524</v>
      </c>
      <c r="D121" s="95" t="s">
        <v>398</v>
      </c>
      <c r="E121" s="240">
        <v>8.3636363636363633</v>
      </c>
    </row>
    <row r="122" spans="1:5" ht="60" x14ac:dyDescent="0.25">
      <c r="A122" s="40" t="s">
        <v>373</v>
      </c>
      <c r="B122" s="41" t="s">
        <v>133</v>
      </c>
      <c r="C122" s="41" t="s">
        <v>525</v>
      </c>
      <c r="D122" s="93" t="s">
        <v>398</v>
      </c>
      <c r="E122" s="240">
        <v>7.0909090909090908</v>
      </c>
    </row>
    <row r="123" spans="1:5" ht="45" x14ac:dyDescent="0.25">
      <c r="A123" s="43" t="s">
        <v>372</v>
      </c>
      <c r="B123" s="44" t="s">
        <v>37</v>
      </c>
      <c r="C123" s="44" t="s">
        <v>526</v>
      </c>
      <c r="D123" s="91" t="s">
        <v>398</v>
      </c>
      <c r="E123" s="240">
        <v>6.8181818181818183</v>
      </c>
    </row>
    <row r="124" spans="1:5" ht="75" x14ac:dyDescent="0.25">
      <c r="A124" s="103" t="s">
        <v>130</v>
      </c>
      <c r="B124" s="119" t="s">
        <v>380</v>
      </c>
      <c r="C124" s="119" t="s">
        <v>527</v>
      </c>
      <c r="D124" s="97" t="s">
        <v>399</v>
      </c>
      <c r="E124" s="240">
        <v>6.0909090909090908</v>
      </c>
    </row>
    <row r="125" spans="1:5" ht="180" x14ac:dyDescent="0.25">
      <c r="A125" s="52" t="s">
        <v>152</v>
      </c>
      <c r="B125" s="53" t="s">
        <v>153</v>
      </c>
      <c r="C125" s="53" t="s">
        <v>528</v>
      </c>
      <c r="D125" s="91" t="s">
        <v>397</v>
      </c>
      <c r="E125" s="240">
        <v>4</v>
      </c>
    </row>
    <row r="126" spans="1:5" ht="30.75" thickBot="1" x14ac:dyDescent="0.3">
      <c r="A126" s="52" t="s">
        <v>370</v>
      </c>
      <c r="B126" s="53" t="s">
        <v>395</v>
      </c>
      <c r="C126" s="53" t="s">
        <v>529</v>
      </c>
      <c r="D126" s="244" t="s">
        <v>399</v>
      </c>
      <c r="E126" s="245">
        <v>3.2727272727272729</v>
      </c>
    </row>
    <row r="127" spans="1:5" ht="15.75" thickBot="1" x14ac:dyDescent="0.3">
      <c r="A127" s="3" t="s">
        <v>99</v>
      </c>
      <c r="B127" s="4"/>
      <c r="C127" s="4"/>
      <c r="D127" s="22"/>
      <c r="E127" s="246"/>
    </row>
    <row r="128" spans="1:5" ht="60" x14ac:dyDescent="0.25">
      <c r="A128" s="43" t="s">
        <v>88</v>
      </c>
      <c r="B128" s="44" t="s">
        <v>290</v>
      </c>
      <c r="C128" s="44" t="s">
        <v>530</v>
      </c>
      <c r="D128" s="91" t="s">
        <v>398</v>
      </c>
      <c r="E128" s="240">
        <v>7.7272727272727275</v>
      </c>
    </row>
    <row r="129" spans="1:5" ht="75" x14ac:dyDescent="0.25">
      <c r="A129" s="43" t="s">
        <v>148</v>
      </c>
      <c r="B129" s="44" t="s">
        <v>531</v>
      </c>
      <c r="C129" s="44" t="s">
        <v>532</v>
      </c>
      <c r="D129" s="87" t="s">
        <v>398</v>
      </c>
      <c r="E129" s="240">
        <v>7.6363636363636367</v>
      </c>
    </row>
    <row r="130" spans="1:5" ht="135" x14ac:dyDescent="0.25">
      <c r="A130" s="43" t="s">
        <v>173</v>
      </c>
      <c r="B130" s="44" t="s">
        <v>377</v>
      </c>
      <c r="C130" s="44" t="s">
        <v>533</v>
      </c>
      <c r="D130" s="88" t="s">
        <v>398</v>
      </c>
      <c r="E130" s="240">
        <v>7.4545454545454541</v>
      </c>
    </row>
    <row r="131" spans="1:5" ht="135" x14ac:dyDescent="0.25">
      <c r="A131" s="40" t="s">
        <v>56</v>
      </c>
      <c r="B131" s="41" t="s">
        <v>343</v>
      </c>
      <c r="C131" s="41" t="s">
        <v>534</v>
      </c>
      <c r="D131" s="87" t="s">
        <v>398</v>
      </c>
      <c r="E131" s="240">
        <v>7.3636363636363633</v>
      </c>
    </row>
    <row r="132" spans="1:5" ht="30" x14ac:dyDescent="0.25">
      <c r="A132" s="40" t="s">
        <v>90</v>
      </c>
      <c r="B132" s="41" t="s">
        <v>236</v>
      </c>
      <c r="C132" s="41" t="s">
        <v>535</v>
      </c>
      <c r="D132" s="87" t="s">
        <v>399</v>
      </c>
      <c r="E132" s="240">
        <v>7.3</v>
      </c>
    </row>
    <row r="133" spans="1:5" ht="135" x14ac:dyDescent="0.25">
      <c r="A133" s="40" t="s">
        <v>149</v>
      </c>
      <c r="B133" s="41" t="s">
        <v>216</v>
      </c>
      <c r="C133" s="41" t="s">
        <v>536</v>
      </c>
      <c r="D133" s="97" t="s">
        <v>399</v>
      </c>
      <c r="E133" s="240">
        <v>7.2727272727272725</v>
      </c>
    </row>
    <row r="134" spans="1:5" ht="45" x14ac:dyDescent="0.25">
      <c r="A134" s="40" t="s">
        <v>28</v>
      </c>
      <c r="B134" s="41" t="s">
        <v>29</v>
      </c>
      <c r="C134" s="41" t="s">
        <v>537</v>
      </c>
      <c r="D134" s="88" t="s">
        <v>398</v>
      </c>
      <c r="E134" s="240">
        <v>7.2</v>
      </c>
    </row>
    <row r="135" spans="1:5" ht="90" x14ac:dyDescent="0.25">
      <c r="A135" s="40" t="s">
        <v>392</v>
      </c>
      <c r="B135" s="41" t="s">
        <v>392</v>
      </c>
      <c r="C135" s="41" t="s">
        <v>538</v>
      </c>
      <c r="D135" s="87" t="s">
        <v>398</v>
      </c>
      <c r="E135" s="240">
        <v>7.0909090909090908</v>
      </c>
    </row>
    <row r="136" spans="1:5" ht="45" x14ac:dyDescent="0.25">
      <c r="A136" s="40" t="s">
        <v>20</v>
      </c>
      <c r="B136" s="41" t="s">
        <v>205</v>
      </c>
      <c r="C136" s="41" t="s">
        <v>539</v>
      </c>
      <c r="D136" s="87" t="s">
        <v>398</v>
      </c>
      <c r="E136" s="240">
        <v>7.0909090909090908</v>
      </c>
    </row>
    <row r="137" spans="1:5" ht="75" x14ac:dyDescent="0.25">
      <c r="A137" s="40" t="s">
        <v>44</v>
      </c>
      <c r="B137" s="41" t="s">
        <v>349</v>
      </c>
      <c r="C137" s="41" t="s">
        <v>540</v>
      </c>
      <c r="D137" s="87" t="s">
        <v>398</v>
      </c>
      <c r="E137" s="240">
        <v>7.0909090909090908</v>
      </c>
    </row>
    <row r="138" spans="1:5" ht="45" x14ac:dyDescent="0.25">
      <c r="A138" s="40" t="s">
        <v>154</v>
      </c>
      <c r="B138" s="41" t="s">
        <v>154</v>
      </c>
      <c r="C138" s="41" t="s">
        <v>541</v>
      </c>
      <c r="D138" s="87" t="s">
        <v>399</v>
      </c>
      <c r="E138" s="240">
        <v>7</v>
      </c>
    </row>
    <row r="139" spans="1:5" ht="90" x14ac:dyDescent="0.25">
      <c r="A139" s="40" t="s">
        <v>158</v>
      </c>
      <c r="B139" s="41" t="s">
        <v>232</v>
      </c>
      <c r="C139" s="41" t="s">
        <v>542</v>
      </c>
      <c r="D139" s="88" t="s">
        <v>398</v>
      </c>
      <c r="E139" s="240">
        <v>6.9090909090909092</v>
      </c>
    </row>
    <row r="140" spans="1:5" ht="45" x14ac:dyDescent="0.25">
      <c r="A140" s="40" t="s">
        <v>129</v>
      </c>
      <c r="B140" s="41" t="s">
        <v>310</v>
      </c>
      <c r="C140" s="41" t="s">
        <v>543</v>
      </c>
      <c r="D140" s="87" t="s">
        <v>399</v>
      </c>
      <c r="E140" s="240">
        <v>6.8181818181818183</v>
      </c>
    </row>
    <row r="141" spans="1:5" ht="120" x14ac:dyDescent="0.25">
      <c r="A141" s="40" t="s">
        <v>12</v>
      </c>
      <c r="B141" s="41" t="s">
        <v>196</v>
      </c>
      <c r="C141" s="41" t="s">
        <v>544</v>
      </c>
      <c r="D141" s="87" t="s">
        <v>398</v>
      </c>
      <c r="E141" s="240">
        <v>6.6363636363636367</v>
      </c>
    </row>
    <row r="142" spans="1:5" ht="75" x14ac:dyDescent="0.25">
      <c r="A142" s="40" t="s">
        <v>61</v>
      </c>
      <c r="B142" s="41" t="s">
        <v>263</v>
      </c>
      <c r="C142" s="41" t="s">
        <v>545</v>
      </c>
      <c r="D142" s="87" t="s">
        <v>398</v>
      </c>
      <c r="E142" s="240">
        <v>6.6363636363636367</v>
      </c>
    </row>
    <row r="143" spans="1:5" ht="60" x14ac:dyDescent="0.25">
      <c r="A143" s="40" t="s">
        <v>89</v>
      </c>
      <c r="B143" s="41" t="s">
        <v>546</v>
      </c>
      <c r="C143" s="41" t="s">
        <v>547</v>
      </c>
      <c r="D143" s="87" t="s">
        <v>399</v>
      </c>
      <c r="E143" s="240">
        <v>6.6363636363636367</v>
      </c>
    </row>
    <row r="144" spans="1:5" ht="45" x14ac:dyDescent="0.25">
      <c r="A144" s="40" t="s">
        <v>108</v>
      </c>
      <c r="B144" s="41" t="s">
        <v>256</v>
      </c>
      <c r="C144" s="41" t="s">
        <v>548</v>
      </c>
      <c r="D144" s="87" t="s">
        <v>398</v>
      </c>
      <c r="E144" s="240">
        <v>6.6</v>
      </c>
    </row>
    <row r="145" spans="1:5" ht="105" x14ac:dyDescent="0.25">
      <c r="A145" s="40" t="s">
        <v>147</v>
      </c>
      <c r="B145" s="41" t="s">
        <v>301</v>
      </c>
      <c r="C145" s="41" t="s">
        <v>549</v>
      </c>
      <c r="D145" s="88" t="s">
        <v>399</v>
      </c>
      <c r="E145" s="240">
        <v>6.5454545454545459</v>
      </c>
    </row>
    <row r="146" spans="1:5" ht="105" x14ac:dyDescent="0.25">
      <c r="A146" s="40" t="s">
        <v>317</v>
      </c>
      <c r="B146" s="41" t="s">
        <v>318</v>
      </c>
      <c r="C146" s="41" t="s">
        <v>550</v>
      </c>
      <c r="D146" s="87" t="s">
        <v>398</v>
      </c>
      <c r="E146" s="240">
        <v>6.3636363636363633</v>
      </c>
    </row>
    <row r="147" spans="1:5" ht="105" x14ac:dyDescent="0.25">
      <c r="A147" s="40" t="s">
        <v>54</v>
      </c>
      <c r="B147" s="41" t="s">
        <v>273</v>
      </c>
      <c r="C147" s="41" t="s">
        <v>551</v>
      </c>
      <c r="D147" s="87" t="s">
        <v>398</v>
      </c>
      <c r="E147" s="240">
        <v>6.3636363636363633</v>
      </c>
    </row>
    <row r="148" spans="1:5" ht="90" x14ac:dyDescent="0.25">
      <c r="A148" s="40" t="s">
        <v>308</v>
      </c>
      <c r="B148" s="41" t="s">
        <v>552</v>
      </c>
      <c r="C148" s="41" t="s">
        <v>553</v>
      </c>
      <c r="D148" s="87" t="s">
        <v>399</v>
      </c>
      <c r="E148" s="240">
        <v>6.3636363636363633</v>
      </c>
    </row>
    <row r="149" spans="1:5" ht="30" x14ac:dyDescent="0.25">
      <c r="A149" s="40" t="s">
        <v>365</v>
      </c>
      <c r="B149" s="41" t="s">
        <v>366</v>
      </c>
      <c r="C149" s="41" t="s">
        <v>554</v>
      </c>
      <c r="D149" s="87" t="s">
        <v>398</v>
      </c>
      <c r="E149" s="240">
        <v>6.3</v>
      </c>
    </row>
    <row r="150" spans="1:5" ht="75" x14ac:dyDescent="0.25">
      <c r="A150" s="40" t="s">
        <v>176</v>
      </c>
      <c r="B150" s="41" t="s">
        <v>336</v>
      </c>
      <c r="C150" s="41" t="s">
        <v>555</v>
      </c>
      <c r="D150" s="87" t="s">
        <v>398</v>
      </c>
      <c r="E150" s="240">
        <v>6.2727272727272725</v>
      </c>
    </row>
    <row r="151" spans="1:5" ht="79.5" customHeight="1" x14ac:dyDescent="0.25">
      <c r="A151" s="40" t="s">
        <v>304</v>
      </c>
      <c r="B151" s="47" t="s">
        <v>305</v>
      </c>
      <c r="C151" s="41" t="s">
        <v>556</v>
      </c>
      <c r="D151" s="87" t="s">
        <v>398</v>
      </c>
      <c r="E151" s="240">
        <v>6.2727272727272725</v>
      </c>
    </row>
    <row r="152" spans="1:5" ht="60" x14ac:dyDescent="0.25">
      <c r="A152" s="40" t="s">
        <v>88</v>
      </c>
      <c r="B152" s="41" t="s">
        <v>296</v>
      </c>
      <c r="C152" s="41" t="s">
        <v>557</v>
      </c>
      <c r="D152" s="87" t="s">
        <v>398</v>
      </c>
      <c r="E152" s="240">
        <v>6.2727272727272725</v>
      </c>
    </row>
    <row r="153" spans="1:5" ht="45" x14ac:dyDescent="0.25">
      <c r="A153" s="40" t="s">
        <v>54</v>
      </c>
      <c r="B153" s="41" t="s">
        <v>275</v>
      </c>
      <c r="C153" s="41" t="s">
        <v>558</v>
      </c>
      <c r="D153" s="87" t="s">
        <v>398</v>
      </c>
      <c r="E153" s="240">
        <v>6.2727272727272725</v>
      </c>
    </row>
    <row r="154" spans="1:5" ht="60" x14ac:dyDescent="0.25">
      <c r="A154" s="40" t="s">
        <v>340</v>
      </c>
      <c r="B154" s="41" t="s">
        <v>341</v>
      </c>
      <c r="C154" s="41" t="s">
        <v>559</v>
      </c>
      <c r="D154" s="88" t="s">
        <v>398</v>
      </c>
      <c r="E154" s="240">
        <v>6.2727272727272725</v>
      </c>
    </row>
    <row r="155" spans="1:5" ht="165" x14ac:dyDescent="0.25">
      <c r="A155" s="40" t="s">
        <v>280</v>
      </c>
      <c r="B155" s="41" t="s">
        <v>281</v>
      </c>
      <c r="C155" s="41" t="s">
        <v>560</v>
      </c>
      <c r="D155" s="87" t="s">
        <v>398</v>
      </c>
      <c r="E155" s="240">
        <v>6.1818181818181817</v>
      </c>
    </row>
    <row r="156" spans="1:5" ht="60" x14ac:dyDescent="0.25">
      <c r="A156" s="40" t="s">
        <v>33</v>
      </c>
      <c r="B156" s="41" t="s">
        <v>243</v>
      </c>
      <c r="C156" s="41" t="s">
        <v>561</v>
      </c>
      <c r="D156" s="88" t="s">
        <v>398</v>
      </c>
      <c r="E156" s="240">
        <v>6.1818181818181817</v>
      </c>
    </row>
    <row r="157" spans="1:5" ht="90" x14ac:dyDescent="0.25">
      <c r="A157" s="40" t="s">
        <v>105</v>
      </c>
      <c r="B157" s="41" t="s">
        <v>209</v>
      </c>
      <c r="C157" s="41" t="s">
        <v>562</v>
      </c>
      <c r="D157" s="87" t="s">
        <v>398</v>
      </c>
      <c r="E157" s="240">
        <v>6.1818181818181817</v>
      </c>
    </row>
    <row r="158" spans="1:5" ht="120" x14ac:dyDescent="0.25">
      <c r="A158" s="40" t="s">
        <v>327</v>
      </c>
      <c r="B158" s="41" t="s">
        <v>328</v>
      </c>
      <c r="C158" s="41" t="s">
        <v>563</v>
      </c>
      <c r="D158" s="87" t="s">
        <v>398</v>
      </c>
      <c r="E158" s="240">
        <v>6</v>
      </c>
    </row>
    <row r="159" spans="1:5" ht="75" x14ac:dyDescent="0.25">
      <c r="A159" s="40" t="s">
        <v>282</v>
      </c>
      <c r="B159" s="41" t="s">
        <v>346</v>
      </c>
      <c r="C159" s="41" t="s">
        <v>564</v>
      </c>
      <c r="D159" s="87" t="s">
        <v>399</v>
      </c>
      <c r="E159" s="240">
        <v>6</v>
      </c>
    </row>
    <row r="160" spans="1:5" ht="75" x14ac:dyDescent="0.25">
      <c r="A160" s="40" t="s">
        <v>2</v>
      </c>
      <c r="B160" s="41" t="s">
        <v>320</v>
      </c>
      <c r="C160" s="41" t="s">
        <v>565</v>
      </c>
      <c r="D160" s="87" t="s">
        <v>398</v>
      </c>
      <c r="E160" s="240">
        <v>5.9090909090909092</v>
      </c>
    </row>
    <row r="161" spans="1:5" ht="51.75" x14ac:dyDescent="0.25">
      <c r="A161" s="40" t="s">
        <v>197</v>
      </c>
      <c r="B161" s="47" t="s">
        <v>198</v>
      </c>
      <c r="C161" s="47" t="s">
        <v>566</v>
      </c>
      <c r="D161" s="87" t="s">
        <v>398</v>
      </c>
      <c r="E161" s="240">
        <v>5.7272727272727275</v>
      </c>
    </row>
    <row r="162" spans="1:5" ht="75" x14ac:dyDescent="0.25">
      <c r="A162" s="40" t="s">
        <v>45</v>
      </c>
      <c r="B162" s="41" t="s">
        <v>261</v>
      </c>
      <c r="C162" s="41" t="s">
        <v>567</v>
      </c>
      <c r="D162" s="94" t="s">
        <v>398</v>
      </c>
      <c r="E162" s="240">
        <v>5.7272727272727275</v>
      </c>
    </row>
    <row r="163" spans="1:5" ht="90" x14ac:dyDescent="0.25">
      <c r="A163" s="40" t="s">
        <v>59</v>
      </c>
      <c r="B163" s="41" t="s">
        <v>206</v>
      </c>
      <c r="C163" s="41" t="s">
        <v>568</v>
      </c>
      <c r="D163" s="97" t="s">
        <v>399</v>
      </c>
      <c r="E163" s="240">
        <v>5.5454545454545459</v>
      </c>
    </row>
    <row r="164" spans="1:5" ht="120" x14ac:dyDescent="0.25">
      <c r="A164" s="40" t="s">
        <v>43</v>
      </c>
      <c r="B164" s="41" t="s">
        <v>303</v>
      </c>
      <c r="C164" s="41" t="s">
        <v>569</v>
      </c>
      <c r="D164" s="91" t="s">
        <v>398</v>
      </c>
      <c r="E164" s="240">
        <v>5.4545454545454541</v>
      </c>
    </row>
    <row r="165" spans="1:5" ht="120" x14ac:dyDescent="0.25">
      <c r="A165" s="40" t="s">
        <v>2</v>
      </c>
      <c r="B165" s="41" t="s">
        <v>321</v>
      </c>
      <c r="C165" s="41" t="s">
        <v>570</v>
      </c>
      <c r="D165" s="96" t="s">
        <v>398</v>
      </c>
      <c r="E165" s="240">
        <v>5.2727272727272725</v>
      </c>
    </row>
    <row r="166" spans="1:5" ht="60" x14ac:dyDescent="0.25">
      <c r="A166" s="40" t="s">
        <v>172</v>
      </c>
      <c r="B166" s="41" t="s">
        <v>331</v>
      </c>
      <c r="C166" s="41" t="s">
        <v>571</v>
      </c>
      <c r="D166" s="87" t="s">
        <v>398</v>
      </c>
      <c r="E166" s="240">
        <v>5</v>
      </c>
    </row>
    <row r="167" spans="1:5" ht="105" x14ac:dyDescent="0.25">
      <c r="A167" s="40" t="s">
        <v>381</v>
      </c>
      <c r="B167" s="41" t="s">
        <v>382</v>
      </c>
      <c r="C167" s="41" t="s">
        <v>572</v>
      </c>
      <c r="D167" s="98" t="s">
        <v>399</v>
      </c>
      <c r="E167" s="240">
        <v>5</v>
      </c>
    </row>
    <row r="168" spans="1:5" ht="30.75" thickBot="1" x14ac:dyDescent="0.3">
      <c r="A168" s="52" t="s">
        <v>311</v>
      </c>
      <c r="B168" s="53" t="s">
        <v>311</v>
      </c>
      <c r="C168" s="53" t="s">
        <v>573</v>
      </c>
      <c r="D168" s="244" t="s">
        <v>398</v>
      </c>
      <c r="E168" s="245">
        <v>4.1818181818181817</v>
      </c>
    </row>
    <row r="169" spans="1:5" ht="15.75" thickBot="1" x14ac:dyDescent="0.3">
      <c r="A169" s="3" t="s">
        <v>119</v>
      </c>
      <c r="B169" s="4"/>
      <c r="C169" s="4"/>
      <c r="D169" s="22"/>
      <c r="E169" s="246"/>
    </row>
    <row r="170" spans="1:5" s="59" customFormat="1" ht="64.5" x14ac:dyDescent="0.25">
      <c r="A170" s="102" t="s">
        <v>338</v>
      </c>
      <c r="B170" s="120" t="s">
        <v>339</v>
      </c>
      <c r="C170" s="120" t="s">
        <v>574</v>
      </c>
      <c r="D170" s="95" t="s">
        <v>398</v>
      </c>
      <c r="E170" s="240">
        <v>9.0909090909090917</v>
      </c>
    </row>
    <row r="171" spans="1:5" s="59" customFormat="1" ht="75" customHeight="1" x14ac:dyDescent="0.25">
      <c r="A171" s="56" t="s">
        <v>314</v>
      </c>
      <c r="B171" s="48" t="s">
        <v>316</v>
      </c>
      <c r="C171" s="48" t="s">
        <v>575</v>
      </c>
      <c r="D171" s="97" t="s">
        <v>398</v>
      </c>
      <c r="E171" s="240">
        <v>8.2727272727272734</v>
      </c>
    </row>
    <row r="172" spans="1:5" ht="90" x14ac:dyDescent="0.25">
      <c r="A172" s="56" t="s">
        <v>314</v>
      </c>
      <c r="B172" s="48" t="s">
        <v>315</v>
      </c>
      <c r="C172" s="48" t="s">
        <v>576</v>
      </c>
      <c r="D172" s="93" t="s">
        <v>398</v>
      </c>
      <c r="E172" s="240">
        <v>8.1818181818181817</v>
      </c>
    </row>
    <row r="173" spans="1:5" ht="150" x14ac:dyDescent="0.25">
      <c r="A173" s="56" t="s">
        <v>52</v>
      </c>
      <c r="B173" s="48" t="s">
        <v>369</v>
      </c>
      <c r="C173" s="48" t="s">
        <v>577</v>
      </c>
      <c r="D173" s="97" t="s">
        <v>398</v>
      </c>
      <c r="E173" s="240">
        <v>7.7272727272727275</v>
      </c>
    </row>
    <row r="174" spans="1:5" ht="90" x14ac:dyDescent="0.25">
      <c r="A174" s="103" t="s">
        <v>174</v>
      </c>
      <c r="B174" s="119" t="s">
        <v>334</v>
      </c>
      <c r="C174" s="119" t="s">
        <v>578</v>
      </c>
      <c r="D174" s="97" t="s">
        <v>398</v>
      </c>
      <c r="E174" s="240">
        <v>7.4545454545454541</v>
      </c>
    </row>
    <row r="175" spans="1:5" ht="90.75" thickBot="1" x14ac:dyDescent="0.3">
      <c r="A175" s="249" t="s">
        <v>118</v>
      </c>
      <c r="B175" s="65" t="s">
        <v>388</v>
      </c>
      <c r="C175" s="65" t="s">
        <v>579</v>
      </c>
      <c r="D175" s="90" t="s">
        <v>398</v>
      </c>
      <c r="E175" s="245">
        <v>7</v>
      </c>
    </row>
    <row r="176" spans="1:5" ht="15.75" thickBot="1" x14ac:dyDescent="0.3">
      <c r="A176" s="3" t="s">
        <v>100</v>
      </c>
      <c r="B176" s="4"/>
      <c r="C176" s="4"/>
      <c r="D176" s="22"/>
      <c r="E176" s="246"/>
    </row>
    <row r="177" spans="1:5" ht="105" x14ac:dyDescent="0.25">
      <c r="A177" s="43" t="s">
        <v>118</v>
      </c>
      <c r="B177" s="44" t="s">
        <v>391</v>
      </c>
      <c r="C177" s="44" t="s">
        <v>580</v>
      </c>
      <c r="D177" s="98" t="s">
        <v>398</v>
      </c>
      <c r="E177" s="240">
        <v>8.1999999999999993</v>
      </c>
    </row>
    <row r="178" spans="1:5" ht="90" x14ac:dyDescent="0.25">
      <c r="A178" s="40" t="s">
        <v>118</v>
      </c>
      <c r="B178" s="47" t="s">
        <v>387</v>
      </c>
      <c r="C178" s="47" t="s">
        <v>581</v>
      </c>
      <c r="D178" s="97" t="s">
        <v>397</v>
      </c>
      <c r="E178" s="240">
        <v>8.1</v>
      </c>
    </row>
    <row r="179" spans="1:5" ht="75" x14ac:dyDescent="0.25">
      <c r="A179" s="40" t="s">
        <v>52</v>
      </c>
      <c r="B179" s="41" t="s">
        <v>178</v>
      </c>
      <c r="C179" s="41" t="s">
        <v>582</v>
      </c>
      <c r="D179" s="91" t="s">
        <v>398</v>
      </c>
      <c r="E179" s="240">
        <v>7.6363636363636367</v>
      </c>
    </row>
    <row r="180" spans="1:5" ht="75" x14ac:dyDescent="0.25">
      <c r="A180" s="56" t="s">
        <v>312</v>
      </c>
      <c r="B180" s="48" t="s">
        <v>313</v>
      </c>
      <c r="C180" s="48" t="s">
        <v>583</v>
      </c>
      <c r="D180" s="97" t="s">
        <v>398</v>
      </c>
      <c r="E180" s="240">
        <v>6.5454545454545459</v>
      </c>
    </row>
    <row r="181" spans="1:5" ht="120.75" thickBot="1" x14ac:dyDescent="0.3">
      <c r="A181" s="52" t="s">
        <v>149</v>
      </c>
      <c r="B181" s="53" t="s">
        <v>215</v>
      </c>
      <c r="C181" s="53" t="s">
        <v>584</v>
      </c>
      <c r="D181" s="244" t="s">
        <v>398</v>
      </c>
      <c r="E181" s="245">
        <v>5</v>
      </c>
    </row>
    <row r="182" spans="1:5" ht="15.75" thickBot="1" x14ac:dyDescent="0.3">
      <c r="A182" s="3" t="s">
        <v>101</v>
      </c>
      <c r="B182" s="4"/>
      <c r="C182" s="4"/>
      <c r="D182" s="22"/>
      <c r="E182" s="246"/>
    </row>
    <row r="183" spans="1:5" ht="105" x14ac:dyDescent="0.25">
      <c r="A183" s="43" t="s">
        <v>91</v>
      </c>
      <c r="B183" s="44" t="s">
        <v>15</v>
      </c>
      <c r="C183" s="44" t="s">
        <v>585</v>
      </c>
      <c r="D183" s="92" t="s">
        <v>398</v>
      </c>
      <c r="E183" s="240">
        <v>8.7272727272727266</v>
      </c>
    </row>
    <row r="184" spans="1:5" ht="120" x14ac:dyDescent="0.25">
      <c r="A184" s="40" t="s">
        <v>167</v>
      </c>
      <c r="B184" s="41" t="s">
        <v>46</v>
      </c>
      <c r="C184" s="41" t="s">
        <v>586</v>
      </c>
      <c r="D184" s="88" t="s">
        <v>398</v>
      </c>
      <c r="E184" s="240">
        <v>8.1818181818181817</v>
      </c>
    </row>
    <row r="185" spans="1:5" ht="90" x14ac:dyDescent="0.25">
      <c r="A185" s="40" t="s">
        <v>91</v>
      </c>
      <c r="B185" s="41" t="s">
        <v>62</v>
      </c>
      <c r="C185" s="41" t="s">
        <v>587</v>
      </c>
      <c r="D185" s="90" t="s">
        <v>398</v>
      </c>
      <c r="E185" s="240">
        <v>8.0909090909090917</v>
      </c>
    </row>
    <row r="186" spans="1:5" ht="75" x14ac:dyDescent="0.25">
      <c r="A186" s="40" t="s">
        <v>47</v>
      </c>
      <c r="B186" s="41" t="s">
        <v>355</v>
      </c>
      <c r="C186" s="41" t="s">
        <v>588</v>
      </c>
      <c r="D186" s="97" t="s">
        <v>398</v>
      </c>
      <c r="E186" s="240">
        <v>7.8181818181818183</v>
      </c>
    </row>
    <row r="187" spans="1:5" ht="75" x14ac:dyDescent="0.25">
      <c r="A187" s="40" t="s">
        <v>21</v>
      </c>
      <c r="B187" s="41" t="s">
        <v>141</v>
      </c>
      <c r="C187" s="41" t="s">
        <v>589</v>
      </c>
      <c r="D187" s="98" t="s">
        <v>398</v>
      </c>
      <c r="E187" s="240">
        <v>7.7272727272727275</v>
      </c>
    </row>
    <row r="188" spans="1:5" ht="135" x14ac:dyDescent="0.25">
      <c r="A188" s="40" t="s">
        <v>223</v>
      </c>
      <c r="B188" s="41" t="s">
        <v>300</v>
      </c>
      <c r="C188" s="41" t="s">
        <v>590</v>
      </c>
      <c r="D188" s="88" t="s">
        <v>398</v>
      </c>
      <c r="E188" s="240">
        <v>7.7272727272727275</v>
      </c>
    </row>
    <row r="189" spans="1:5" ht="90" x14ac:dyDescent="0.25">
      <c r="A189" s="40" t="s">
        <v>17</v>
      </c>
      <c r="B189" s="41" t="s">
        <v>18</v>
      </c>
      <c r="C189" s="41" t="s">
        <v>591</v>
      </c>
      <c r="D189" s="87" t="s">
        <v>398</v>
      </c>
      <c r="E189" s="240">
        <v>7.6363636363636367</v>
      </c>
    </row>
    <row r="190" spans="1:5" ht="105" x14ac:dyDescent="0.25">
      <c r="A190" s="40" t="s">
        <v>170</v>
      </c>
      <c r="B190" s="41" t="s">
        <v>171</v>
      </c>
      <c r="C190" s="41" t="s">
        <v>592</v>
      </c>
      <c r="D190" s="125" t="s">
        <v>398</v>
      </c>
      <c r="E190" s="240">
        <v>7.4545454545454541</v>
      </c>
    </row>
    <row r="191" spans="1:5" ht="120" x14ac:dyDescent="0.25">
      <c r="A191" s="40" t="s">
        <v>52</v>
      </c>
      <c r="B191" s="41" t="s">
        <v>53</v>
      </c>
      <c r="C191" s="41" t="s">
        <v>593</v>
      </c>
      <c r="D191" s="95" t="s">
        <v>398</v>
      </c>
      <c r="E191" s="240">
        <v>7.0909090909090908</v>
      </c>
    </row>
    <row r="192" spans="1:5" ht="165" x14ac:dyDescent="0.25">
      <c r="A192" s="52" t="s">
        <v>31</v>
      </c>
      <c r="B192" s="53" t="s">
        <v>32</v>
      </c>
      <c r="C192" s="53" t="s">
        <v>594</v>
      </c>
      <c r="D192" s="92" t="s">
        <v>398</v>
      </c>
      <c r="E192" s="240">
        <v>6.8181818181818183</v>
      </c>
    </row>
    <row r="193" spans="1:5" ht="135" x14ac:dyDescent="0.25">
      <c r="A193" s="40" t="s">
        <v>64</v>
      </c>
      <c r="B193" s="41" t="s">
        <v>390</v>
      </c>
      <c r="C193" s="41" t="s">
        <v>595</v>
      </c>
      <c r="D193" s="97" t="s">
        <v>399</v>
      </c>
      <c r="E193" s="240">
        <v>6.3636363636363633</v>
      </c>
    </row>
    <row r="194" spans="1:5" ht="150.75" thickBot="1" x14ac:dyDescent="0.3">
      <c r="A194" s="52" t="s">
        <v>31</v>
      </c>
      <c r="B194" s="53" t="s">
        <v>124</v>
      </c>
      <c r="C194" s="53" t="s">
        <v>596</v>
      </c>
      <c r="D194" s="94" t="s">
        <v>398</v>
      </c>
      <c r="E194" s="245">
        <v>5.1818181818181817</v>
      </c>
    </row>
    <row r="195" spans="1:5" ht="15.75" thickBot="1" x14ac:dyDescent="0.3">
      <c r="A195" s="3" t="s">
        <v>102</v>
      </c>
      <c r="B195" s="4"/>
      <c r="C195" s="4"/>
      <c r="D195" s="113"/>
      <c r="E195" s="246"/>
    </row>
    <row r="196" spans="1:5" ht="75" x14ac:dyDescent="0.25">
      <c r="A196" s="43" t="s">
        <v>16</v>
      </c>
      <c r="B196" s="44" t="s">
        <v>266</v>
      </c>
      <c r="C196" s="44" t="s">
        <v>597</v>
      </c>
      <c r="D196" s="128" t="s">
        <v>398</v>
      </c>
      <c r="E196" s="240">
        <v>8.7272727272727266</v>
      </c>
    </row>
    <row r="197" spans="1:5" ht="60" x14ac:dyDescent="0.25">
      <c r="A197" s="40" t="s">
        <v>9</v>
      </c>
      <c r="B197" s="41" t="s">
        <v>184</v>
      </c>
      <c r="C197" s="41" t="s">
        <v>598</v>
      </c>
      <c r="D197" s="88" t="s">
        <v>399</v>
      </c>
      <c r="E197" s="240">
        <v>7.6363636363636367</v>
      </c>
    </row>
    <row r="198" spans="1:5" ht="45" x14ac:dyDescent="0.25">
      <c r="A198" s="40" t="s">
        <v>16</v>
      </c>
      <c r="B198" s="41" t="s">
        <v>291</v>
      </c>
      <c r="C198" s="41" t="s">
        <v>599</v>
      </c>
      <c r="D198" s="97" t="s">
        <v>398</v>
      </c>
      <c r="E198" s="240">
        <v>7.6363636363636367</v>
      </c>
    </row>
    <row r="199" spans="1:5" ht="45" x14ac:dyDescent="0.25">
      <c r="A199" s="40" t="s">
        <v>87</v>
      </c>
      <c r="B199" s="41" t="s">
        <v>600</v>
      </c>
      <c r="C199" s="41" t="s">
        <v>601</v>
      </c>
      <c r="D199" s="88" t="s">
        <v>398</v>
      </c>
      <c r="E199" s="240">
        <v>7.2727272727272725</v>
      </c>
    </row>
    <row r="200" spans="1:5" ht="60" x14ac:dyDescent="0.25">
      <c r="A200" s="40" t="s">
        <v>87</v>
      </c>
      <c r="B200" s="41" t="s">
        <v>333</v>
      </c>
      <c r="C200" s="41" t="s">
        <v>602</v>
      </c>
      <c r="D200" s="87" t="s">
        <v>398</v>
      </c>
      <c r="E200" s="240">
        <v>7.1818181818181817</v>
      </c>
    </row>
    <row r="201" spans="1:5" ht="45" x14ac:dyDescent="0.25">
      <c r="A201" s="40" t="s">
        <v>271</v>
      </c>
      <c r="B201" s="41" t="s">
        <v>272</v>
      </c>
      <c r="C201" s="41" t="s">
        <v>603</v>
      </c>
      <c r="D201" s="88" t="s">
        <v>398</v>
      </c>
      <c r="E201" s="240">
        <v>6</v>
      </c>
    </row>
    <row r="202" spans="1:5" ht="60" x14ac:dyDescent="0.25">
      <c r="A202" s="40" t="s">
        <v>9</v>
      </c>
      <c r="B202" s="41" t="s">
        <v>348</v>
      </c>
      <c r="C202" s="41" t="s">
        <v>604</v>
      </c>
      <c r="D202" s="88" t="s">
        <v>399</v>
      </c>
      <c r="E202" s="240">
        <v>5.7272727272727275</v>
      </c>
    </row>
    <row r="203" spans="1:5" ht="90" x14ac:dyDescent="0.25">
      <c r="A203" s="40" t="s">
        <v>304</v>
      </c>
      <c r="B203" s="41" t="s">
        <v>393</v>
      </c>
      <c r="C203" s="41" t="s">
        <v>605</v>
      </c>
      <c r="D203" s="88" t="s">
        <v>398</v>
      </c>
      <c r="E203" s="240">
        <v>5.6363636363636367</v>
      </c>
    </row>
    <row r="204" spans="1:5" ht="90" x14ac:dyDescent="0.25">
      <c r="A204" s="40" t="s">
        <v>180</v>
      </c>
      <c r="B204" s="41" t="s">
        <v>286</v>
      </c>
      <c r="C204" s="41" t="s">
        <v>606</v>
      </c>
      <c r="D204" s="94" t="s">
        <v>398</v>
      </c>
      <c r="E204" s="240">
        <v>5.2727272727272725</v>
      </c>
    </row>
    <row r="205" spans="1:5" ht="75.75" thickBot="1" x14ac:dyDescent="0.3">
      <c r="A205" s="52" t="s">
        <v>61</v>
      </c>
      <c r="B205" s="53" t="s">
        <v>260</v>
      </c>
      <c r="C205" s="53" t="s">
        <v>607</v>
      </c>
      <c r="D205" s="94" t="s">
        <v>399</v>
      </c>
      <c r="E205" s="245">
        <v>4.5454545454545459</v>
      </c>
    </row>
    <row r="206" spans="1:5" ht="15.75" thickBot="1" x14ac:dyDescent="0.3">
      <c r="A206" s="78" t="s">
        <v>103</v>
      </c>
      <c r="B206" s="4"/>
      <c r="C206" s="4"/>
      <c r="D206" s="22"/>
      <c r="E206" s="246"/>
    </row>
    <row r="207" spans="1:5" ht="75" x14ac:dyDescent="0.25">
      <c r="A207" s="43" t="s">
        <v>21</v>
      </c>
      <c r="B207" s="44" t="s">
        <v>110</v>
      </c>
      <c r="C207" s="44" t="s">
        <v>608</v>
      </c>
      <c r="D207" s="95" t="s">
        <v>398</v>
      </c>
      <c r="E207" s="240">
        <v>7.9090909090909092</v>
      </c>
    </row>
    <row r="208" spans="1:5" ht="75" x14ac:dyDescent="0.25">
      <c r="A208" s="40" t="s">
        <v>93</v>
      </c>
      <c r="B208" s="41" t="s">
        <v>92</v>
      </c>
      <c r="C208" s="41" t="s">
        <v>609</v>
      </c>
      <c r="D208" s="97" t="s">
        <v>398</v>
      </c>
      <c r="E208" s="240">
        <v>7.7272727272727275</v>
      </c>
    </row>
    <row r="209" spans="1:5" ht="180.75" thickBot="1" x14ac:dyDescent="0.3">
      <c r="A209" s="52" t="s">
        <v>64</v>
      </c>
      <c r="B209" s="53" t="s">
        <v>116</v>
      </c>
      <c r="C209" s="53" t="s">
        <v>610</v>
      </c>
      <c r="D209" s="90" t="s">
        <v>398</v>
      </c>
      <c r="E209" s="245">
        <v>6.2727272727272725</v>
      </c>
    </row>
    <row r="210" spans="1:5" ht="15.75" thickBot="1" x14ac:dyDescent="0.3">
      <c r="A210" s="3" t="s">
        <v>104</v>
      </c>
      <c r="B210" s="4"/>
      <c r="C210" s="4"/>
      <c r="D210" s="22"/>
      <c r="E210" s="246"/>
    </row>
    <row r="211" spans="1:5" ht="120" x14ac:dyDescent="0.25">
      <c r="A211" s="102" t="s">
        <v>367</v>
      </c>
      <c r="B211" s="68" t="s">
        <v>368</v>
      </c>
      <c r="C211" s="68" t="s">
        <v>611</v>
      </c>
      <c r="D211" s="99" t="s">
        <v>398</v>
      </c>
      <c r="E211" s="240">
        <v>8.7272727272727266</v>
      </c>
    </row>
    <row r="212" spans="1:5" ht="60" x14ac:dyDescent="0.25">
      <c r="A212" s="40" t="s">
        <v>64</v>
      </c>
      <c r="B212" s="115" t="s">
        <v>389</v>
      </c>
      <c r="C212" s="115" t="s">
        <v>612</v>
      </c>
      <c r="D212" s="89" t="s">
        <v>398</v>
      </c>
      <c r="E212" s="240">
        <v>7.9090909090909092</v>
      </c>
    </row>
    <row r="213" spans="1:5" ht="90" x14ac:dyDescent="0.25">
      <c r="A213" s="40" t="s">
        <v>8</v>
      </c>
      <c r="B213" s="53" t="s">
        <v>279</v>
      </c>
      <c r="C213" s="53" t="s">
        <v>613</v>
      </c>
      <c r="D213" s="89" t="s">
        <v>399</v>
      </c>
      <c r="E213" s="240">
        <v>7.4545454545454541</v>
      </c>
    </row>
    <row r="214" spans="1:5" ht="75" x14ac:dyDescent="0.25">
      <c r="A214" s="56" t="s">
        <v>240</v>
      </c>
      <c r="B214" s="65" t="s">
        <v>241</v>
      </c>
      <c r="C214" s="65" t="s">
        <v>614</v>
      </c>
      <c r="D214" s="89" t="s">
        <v>398</v>
      </c>
      <c r="E214" s="240">
        <v>7.3636363636363633</v>
      </c>
    </row>
    <row r="215" spans="1:5" ht="90" x14ac:dyDescent="0.25">
      <c r="A215" s="56" t="s">
        <v>161</v>
      </c>
      <c r="B215" s="65" t="s">
        <v>200</v>
      </c>
      <c r="C215" s="65" t="s">
        <v>615</v>
      </c>
      <c r="D215" s="89" t="s">
        <v>398</v>
      </c>
      <c r="E215" s="240">
        <v>7.1818181818181817</v>
      </c>
    </row>
    <row r="216" spans="1:5" ht="90" x14ac:dyDescent="0.25">
      <c r="A216" s="40" t="s">
        <v>17</v>
      </c>
      <c r="B216" s="41" t="s">
        <v>19</v>
      </c>
      <c r="C216" s="41" t="s">
        <v>616</v>
      </c>
      <c r="D216" s="93" t="s">
        <v>398</v>
      </c>
      <c r="E216" s="240">
        <v>7</v>
      </c>
    </row>
    <row r="217" spans="1:5" ht="135" x14ac:dyDescent="0.25">
      <c r="A217" s="56" t="s">
        <v>223</v>
      </c>
      <c r="B217" s="48" t="s">
        <v>224</v>
      </c>
      <c r="C217" s="48" t="s">
        <v>617</v>
      </c>
      <c r="D217" s="89" t="s">
        <v>398</v>
      </c>
      <c r="E217" s="240">
        <v>6.9</v>
      </c>
    </row>
    <row r="218" spans="1:5" ht="75.75" thickBot="1" x14ac:dyDescent="0.3">
      <c r="A218" s="129" t="s">
        <v>293</v>
      </c>
      <c r="B218" s="130" t="s">
        <v>294</v>
      </c>
      <c r="C218" s="130" t="s">
        <v>618</v>
      </c>
      <c r="D218" s="100" t="s">
        <v>398</v>
      </c>
      <c r="E218" s="250">
        <v>5.3636363636363633</v>
      </c>
    </row>
  </sheetData>
  <pageMargins left="0.7" right="0.7" top="0.78740157499999996" bottom="0.78740157499999996" header="0.3" footer="0.3"/>
  <pageSetup paperSize="9"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výsledky klasická hudba 2020</vt:lpstr>
      <vt:lpstr>slovní hodnocení klasická hudba</vt:lpstr>
      <vt:lpstr>'výsledky klasická hudba 2020'!_Hlk23535859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Krpálková Zdeňka</dc:creator>
  <cp:lastModifiedBy>Zahradníčková Zuzana</cp:lastModifiedBy>
  <cp:lastPrinted>2020-02-28T06:30:27Z</cp:lastPrinted>
  <dcterms:created xsi:type="dcterms:W3CDTF">2016-11-18T07:54:49Z</dcterms:created>
  <dcterms:modified xsi:type="dcterms:W3CDTF">2020-03-04T12:26:31Z</dcterms:modified>
</cp:coreProperties>
</file>