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15"/>
  </bookViews>
  <sheets>
    <sheet name="zestručněno" sheetId="1" r:id="rId1"/>
  </sheets>
  <calcPr calcId="145621"/>
</workbook>
</file>

<file path=xl/calcChain.xml><?xml version="1.0" encoding="utf-8"?>
<calcChain xmlns="http://schemas.openxmlformats.org/spreadsheetml/2006/main">
  <c r="J53" i="1" l="1"/>
</calcChain>
</file>

<file path=xl/sharedStrings.xml><?xml version="1.0" encoding="utf-8"?>
<sst xmlns="http://schemas.openxmlformats.org/spreadsheetml/2006/main" count="105" uniqueCount="104">
  <si>
    <t>náklady 2022</t>
  </si>
  <si>
    <t>požadavky</t>
  </si>
  <si>
    <t>ekonomika</t>
  </si>
  <si>
    <t>Národní divadlo Brno,p.o.</t>
  </si>
  <si>
    <t>Janáček Brno 2022</t>
  </si>
  <si>
    <t>Mezinárodní festival DIVADLO Plzeň, zájm. sdr. práv. osob</t>
  </si>
  <si>
    <t>30. ročník Mezinárodního festivalu DIVADLO</t>
  </si>
  <si>
    <t>THEATER.cz, z. s.</t>
  </si>
  <si>
    <t>Pražský divadelní festival německého jazyka, 27. ročník</t>
  </si>
  <si>
    <t>Jednota hudebního divadla</t>
  </si>
  <si>
    <t>Opera 2022 - 15.ročník festivalu Hudebního divadla</t>
  </si>
  <si>
    <t>Národní divadlo Brno, PO</t>
  </si>
  <si>
    <t>Divadelní svět Brno 2022</t>
  </si>
  <si>
    <t>Klicperovo divadlo, o. p. s.</t>
  </si>
  <si>
    <t>Regiony MDF "Hradec Králové</t>
  </si>
  <si>
    <t>Flora Theatre Festival, z. s.</t>
  </si>
  <si>
    <t>25. Divadelní Flora</t>
  </si>
  <si>
    <t>Centrum choreografického rozvoje SESTA z.s.</t>
  </si>
  <si>
    <t>Festival KoresponDance 2022</t>
  </si>
  <si>
    <t>Čtyři dny, z. s.</t>
  </si>
  <si>
    <t>4 + 4 dny v pohybu 2022</t>
  </si>
  <si>
    <t>Společenské centrum Trutnovska pro kulturu a volný čas, p. o.</t>
  </si>
  <si>
    <t>Cirk-UFF 2022</t>
  </si>
  <si>
    <t>Společnost GASPARD</t>
  </si>
  <si>
    <t>Letní Letná - mezinárodní festival nového cirkusu a divadla</t>
  </si>
  <si>
    <t>Tanec Praha, z. ú.</t>
  </si>
  <si>
    <t>TANEC PRAHA 2022</t>
  </si>
  <si>
    <t>Pražské jaro, o. p. s.</t>
  </si>
  <si>
    <t>MHF Pražské jaro 2022</t>
  </si>
  <si>
    <t>Smetanova Litomyšl, o. p. s.</t>
  </si>
  <si>
    <t>Národní festival Smetanova Litomyšl, 64. ročník</t>
  </si>
  <si>
    <t>Bohemorum, s. r. o.</t>
  </si>
  <si>
    <t>MHF Lípa Musica 2022 - 21. ročník</t>
  </si>
  <si>
    <t>Mezinárodní centrum slovanské hudby, o. p. s.</t>
  </si>
  <si>
    <t>XXVII. ročník MHF 13 měst Concentus Moraviae</t>
  </si>
  <si>
    <t>Akademie klasické hudby, z. s.</t>
  </si>
  <si>
    <t>MHF Dvořákova Praha 2022</t>
  </si>
  <si>
    <t>Svatováclavský hudební festival, z. s.</t>
  </si>
  <si>
    <t>19. ročník Svatováclavského hudebního festivalu</t>
  </si>
  <si>
    <t>Hudbaznojmo, z. s.</t>
  </si>
  <si>
    <t>Hudební festival Znojmo 2022</t>
  </si>
  <si>
    <t>Janáčkův máj, o. p. s.</t>
  </si>
  <si>
    <t>MHF Leoše Janáčka</t>
  </si>
  <si>
    <t>AUVIEX, s. r. o.</t>
  </si>
  <si>
    <t>31. ročník MHF Český Krumlov 2022</t>
  </si>
  <si>
    <t>České doteky hudby, s. r. o.</t>
  </si>
  <si>
    <t>MHF České doteky hudby, 24. ročník</t>
  </si>
  <si>
    <t>RACHOT Production, s. r. o.</t>
  </si>
  <si>
    <t>Respect World Music festival</t>
  </si>
  <si>
    <t>Prague Sounds, s. r. o.</t>
  </si>
  <si>
    <t>Struny podzimu, 26. ročník</t>
  </si>
  <si>
    <t>JAZZFESTBRNO AHEAD, s. r. o.</t>
  </si>
  <si>
    <t>JAZZFESTBRNO 2022</t>
  </si>
  <si>
    <t>Městské kulturní středisko v Náměšti nad Oslavou, p. o</t>
  </si>
  <si>
    <t>Folkové prázdniny 2022</t>
  </si>
  <si>
    <t>BLUES ALIVE, s. r. o.</t>
  </si>
  <si>
    <t>BLUES APERTIV a BLUES ALIVE 2022</t>
  </si>
  <si>
    <t>Nerudný fest, cz</t>
  </si>
  <si>
    <t>Mladí ladí jazz</t>
  </si>
  <si>
    <t>Colour Production, spol. s. r. o.</t>
  </si>
  <si>
    <t>Colours of Ostrava 2022</t>
  </si>
  <si>
    <t>MSFH 2010, s. r. o.</t>
  </si>
  <si>
    <t>Mighty Sounds 2022</t>
  </si>
  <si>
    <t>Ameba Production, s. r. o.</t>
  </si>
  <si>
    <t>Rock for People 2022</t>
  </si>
  <si>
    <t>Metronome production, s. r. o.</t>
  </si>
  <si>
    <t>Metronome Prague Music a Arts Fair 2022</t>
  </si>
  <si>
    <t>C.E.M.A., s.r.o.</t>
  </si>
  <si>
    <t>Maraton hudby</t>
  </si>
  <si>
    <t>Beatworx, s. r. o.</t>
  </si>
  <si>
    <t>Festival Let It Roll 2022</t>
  </si>
  <si>
    <t>KRUH, z. s.</t>
  </si>
  <si>
    <t>Den architektury 2022</t>
  </si>
  <si>
    <t>Společnost Jindřicha Chalupeckého, spolek</t>
  </si>
  <si>
    <t>Cena Jindřicha Chalupeckého 2022</t>
  </si>
  <si>
    <t>Univerzita Tomáše Bati ve Zlíně, Fakulta multimediálních komunikací</t>
  </si>
  <si>
    <t>Zlín Design Week</t>
  </si>
  <si>
    <t>Fotograf 07, z. s.</t>
  </si>
  <si>
    <r>
      <t xml:space="preserve">Fotograf Festival </t>
    </r>
    <r>
      <rPr>
        <sz val="11"/>
        <rFont val="Calibri"/>
        <family val="2"/>
        <charset val="238"/>
      </rPr>
      <t>#12: Radikálně normální</t>
    </r>
  </si>
  <si>
    <t>Místa činu</t>
  </si>
  <si>
    <t>Profil Media, s. r. o.</t>
  </si>
  <si>
    <t>DESIGNBLOK - Prague International Design Festival</t>
  </si>
  <si>
    <t>Dům umění města Brna,p.o.</t>
  </si>
  <si>
    <t>Brno Art Open 2022</t>
  </si>
  <si>
    <t>Signal Productions, s. r. o.</t>
  </si>
  <si>
    <t>Signal Festival 2022</t>
  </si>
  <si>
    <t>Architektura, z. s.</t>
  </si>
  <si>
    <t>Landscape Festival Praha 2022</t>
  </si>
  <si>
    <t>Open House Praha, z.ú.</t>
  </si>
  <si>
    <t>Open House Praha 2022</t>
  </si>
  <si>
    <t>Větrné mlýny, s. r. o.</t>
  </si>
  <si>
    <t>Měsíc autorského čtení</t>
  </si>
  <si>
    <t>Svět knihy, s. r. o.</t>
  </si>
  <si>
    <t>27. mezinárodní knižní veletrh a literární festival Svět knihy Praha 2022 - programová část</t>
  </si>
  <si>
    <t>celkem</t>
  </si>
  <si>
    <t>bodové hodnocení - medián</t>
  </si>
  <si>
    <t>kult.politi</t>
  </si>
  <si>
    <t>umění</t>
  </si>
  <si>
    <t>výsledná dotace</t>
  </si>
  <si>
    <t>Bohemia JazzFest 2022</t>
  </si>
  <si>
    <t>Pekelný ostrov 2022</t>
  </si>
  <si>
    <t>Beats for Love 2022</t>
  </si>
  <si>
    <t>Soundtrack festival 2022</t>
  </si>
  <si>
    <t>matematický propočet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</si>
</sst>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0000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3" fontId="4" fillId="0" borderId="1" xfId="0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1" xfId="0" applyBorder="1"/>
    <xf numFmtId="0" fontId="4" fillId="0" borderId="0" xfId="0" applyFont="1" applyBorder="1"/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3" fontId="0" fillId="0" borderId="0" xfId="0" applyNumberFormat="1"/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Fill="1" applyBorder="1"/>
    <xf numFmtId="164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wrapText="1"/>
    </xf>
    <xf numFmtId="0" fontId="4" fillId="0" borderId="15" xfId="0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wrapText="1"/>
    </xf>
    <xf numFmtId="0" fontId="4" fillId="0" borderId="16" xfId="0" applyFont="1" applyFill="1" applyBorder="1"/>
    <xf numFmtId="0" fontId="4" fillId="0" borderId="9" xfId="0" applyFont="1" applyFill="1" applyBorder="1"/>
    <xf numFmtId="164" fontId="4" fillId="0" borderId="9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/>
    <xf numFmtId="0" fontId="4" fillId="0" borderId="16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/>
    <xf numFmtId="164" fontId="4" fillId="0" borderId="1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/>
    <xf numFmtId="164" fontId="4" fillId="0" borderId="7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19" xfId="0" applyFont="1" applyFill="1" applyBorder="1"/>
    <xf numFmtId="0" fontId="4" fillId="0" borderId="20" xfId="0" applyFont="1" applyFill="1" applyBorder="1"/>
    <xf numFmtId="164" fontId="4" fillId="0" borderId="17" xfId="0" applyNumberFormat="1" applyFont="1" applyFill="1" applyBorder="1" applyAlignment="1">
      <alignment horizontal="right" wrapText="1"/>
    </xf>
    <xf numFmtId="3" fontId="4" fillId="0" borderId="21" xfId="0" applyNumberFormat="1" applyFont="1" applyFill="1" applyBorder="1" applyAlignment="1">
      <alignment horizontal="right" wrapText="1"/>
    </xf>
    <xf numFmtId="3" fontId="5" fillId="2" borderId="22" xfId="0" applyNumberFormat="1" applyFont="1" applyFill="1" applyBorder="1"/>
    <xf numFmtId="3" fontId="5" fillId="2" borderId="23" xfId="0" applyNumberFormat="1" applyFont="1" applyFill="1" applyBorder="1"/>
    <xf numFmtId="3" fontId="5" fillId="2" borderId="25" xfId="0" applyNumberFormat="1" applyFont="1" applyFill="1" applyBorder="1"/>
    <xf numFmtId="3" fontId="1" fillId="2" borderId="22" xfId="0" applyNumberFormat="1" applyFont="1" applyFill="1" applyBorder="1"/>
    <xf numFmtId="3" fontId="1" fillId="2" borderId="23" xfId="0" applyNumberFormat="1" applyFont="1" applyFill="1" applyBorder="1"/>
    <xf numFmtId="3" fontId="1" fillId="2" borderId="24" xfId="0" applyNumberFormat="1" applyFont="1" applyFill="1" applyBorder="1"/>
    <xf numFmtId="3" fontId="5" fillId="2" borderId="26" xfId="0" applyNumberFormat="1" applyFont="1" applyFill="1" applyBorder="1"/>
    <xf numFmtId="3" fontId="8" fillId="3" borderId="27" xfId="1" applyNumberFormat="1" applyFont="1" applyFill="1" applyBorder="1" applyAlignment="1">
      <alignment horizontal="right"/>
    </xf>
    <xf numFmtId="3" fontId="8" fillId="3" borderId="28" xfId="1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5" fillId="2" borderId="24" xfId="0" applyNumberFormat="1" applyFont="1" applyFill="1" applyBorder="1"/>
    <xf numFmtId="3" fontId="0" fillId="0" borderId="29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8" fillId="3" borderId="33" xfId="1" applyNumberFormat="1" applyFont="1" applyFill="1" applyBorder="1" applyAlignment="1">
      <alignment horizontal="right"/>
    </xf>
    <xf numFmtId="0" fontId="4" fillId="0" borderId="34" xfId="0" applyFont="1" applyFill="1" applyBorder="1"/>
    <xf numFmtId="3" fontId="4" fillId="0" borderId="5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/>
    <xf numFmtId="1" fontId="1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4" fillId="0" borderId="34" xfId="0" applyFont="1" applyFill="1" applyBorder="1" applyAlignment="1"/>
    <xf numFmtId="0" fontId="4" fillId="0" borderId="35" xfId="0" applyFont="1" applyFill="1" applyBorder="1" applyAlignment="1"/>
    <xf numFmtId="0" fontId="4" fillId="0" borderId="20" xfId="0" applyFont="1" applyFill="1" applyBorder="1" applyAlignment="1"/>
    <xf numFmtId="3" fontId="0" fillId="0" borderId="10" xfId="0" applyNumberFormat="1" applyFont="1" applyFill="1" applyBorder="1" applyAlignment="1">
      <alignment horizontal="center"/>
    </xf>
    <xf numFmtId="0" fontId="0" fillId="0" borderId="34" xfId="0" applyFont="1" applyFill="1" applyBorder="1"/>
    <xf numFmtId="0" fontId="4" fillId="0" borderId="36" xfId="0" applyFont="1" applyFill="1" applyBorder="1"/>
    <xf numFmtId="0" fontId="4" fillId="0" borderId="5" xfId="0" applyFont="1" applyFill="1" applyBorder="1" applyAlignment="1"/>
    <xf numFmtId="164" fontId="4" fillId="0" borderId="5" xfId="0" applyNumberFormat="1" applyFont="1" applyFill="1" applyBorder="1" applyAlignment="1">
      <alignment horizontal="right" wrapText="1"/>
    </xf>
    <xf numFmtId="0" fontId="4" fillId="0" borderId="35" xfId="0" applyFont="1" applyFill="1" applyBorder="1"/>
    <xf numFmtId="0" fontId="9" fillId="0" borderId="15" xfId="0" applyFont="1" applyBorder="1"/>
    <xf numFmtId="0" fontId="9" fillId="0" borderId="34" xfId="0" applyFont="1" applyBorder="1"/>
    <xf numFmtId="0" fontId="9" fillId="0" borderId="35" xfId="0" applyFont="1" applyBorder="1"/>
    <xf numFmtId="3" fontId="5" fillId="2" borderId="32" xfId="0" applyNumberFormat="1" applyFont="1" applyFill="1" applyBorder="1"/>
    <xf numFmtId="0" fontId="4" fillId="0" borderId="19" xfId="0" applyFont="1" applyFill="1" applyBorder="1" applyAlignment="1">
      <alignment wrapText="1"/>
    </xf>
    <xf numFmtId="3" fontId="5" fillId="2" borderId="37" xfId="0" applyNumberFormat="1" applyFont="1" applyFill="1" applyBorder="1"/>
    <xf numFmtId="3" fontId="4" fillId="0" borderId="13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2"/>
  <sheetViews>
    <sheetView tabSelected="1" workbookViewId="0">
      <selection activeCell="K38" sqref="K38"/>
    </sheetView>
  </sheetViews>
  <sheetFormatPr defaultColWidth="9.140625" defaultRowHeight="15"/>
  <cols>
    <col min="1" max="1" width="23.28515625" customWidth="1"/>
    <col min="2" max="2" width="62.140625" customWidth="1"/>
    <col min="3" max="3" width="15.42578125" style="1" customWidth="1"/>
    <col min="4" max="4" width="13.5703125" customWidth="1"/>
    <col min="5" max="5" width="10.42578125" customWidth="1"/>
    <col min="6" max="8" width="9.5703125" customWidth="1"/>
    <col min="9" max="9" width="16" customWidth="1"/>
    <col min="10" max="10" width="17.140625" customWidth="1"/>
  </cols>
  <sheetData>
    <row r="1" spans="1:10" ht="15" customHeight="1">
      <c r="E1" s="124" t="s">
        <v>95</v>
      </c>
      <c r="F1" s="125"/>
      <c r="G1" s="125"/>
      <c r="H1" s="125"/>
      <c r="I1" s="128" t="s">
        <v>103</v>
      </c>
      <c r="J1" s="126" t="s">
        <v>98</v>
      </c>
    </row>
    <row r="2" spans="1:10" ht="14.25" customHeight="1" thickBot="1">
      <c r="A2" s="2"/>
      <c r="B2" s="2"/>
      <c r="C2" s="25" t="s">
        <v>0</v>
      </c>
      <c r="D2" s="26" t="s">
        <v>1</v>
      </c>
      <c r="E2" s="27" t="s">
        <v>94</v>
      </c>
      <c r="F2" s="27" t="s">
        <v>2</v>
      </c>
      <c r="G2" s="27" t="s">
        <v>96</v>
      </c>
      <c r="H2" s="28" t="s">
        <v>97</v>
      </c>
      <c r="I2" s="129"/>
      <c r="J2" s="127"/>
    </row>
    <row r="3" spans="1:10" s="3" customFormat="1">
      <c r="A3" s="47" t="s">
        <v>3</v>
      </c>
      <c r="B3" s="48" t="s">
        <v>4</v>
      </c>
      <c r="C3" s="49">
        <v>50600000</v>
      </c>
      <c r="D3" s="50">
        <v>17000000</v>
      </c>
      <c r="E3" s="29">
        <v>98</v>
      </c>
      <c r="F3" s="30">
        <v>39</v>
      </c>
      <c r="G3" s="30">
        <v>20</v>
      </c>
      <c r="H3" s="30">
        <v>39</v>
      </c>
      <c r="I3" s="98">
        <v>13770000</v>
      </c>
      <c r="J3" s="80">
        <v>11500000</v>
      </c>
    </row>
    <row r="4" spans="1:10" s="3" customFormat="1">
      <c r="A4" s="51" t="s">
        <v>5</v>
      </c>
      <c r="B4" s="52" t="s">
        <v>6</v>
      </c>
      <c r="C4" s="53">
        <v>16250000</v>
      </c>
      <c r="D4" s="54">
        <v>10000000</v>
      </c>
      <c r="E4" s="11">
        <v>96</v>
      </c>
      <c r="F4" s="18">
        <v>38</v>
      </c>
      <c r="G4" s="18">
        <v>20</v>
      </c>
      <c r="H4" s="18">
        <v>38</v>
      </c>
      <c r="I4" s="95">
        <v>8100000.0000000009</v>
      </c>
      <c r="J4" s="81">
        <v>8500000</v>
      </c>
    </row>
    <row r="5" spans="1:10" s="3" customFormat="1" ht="12" customHeight="1">
      <c r="A5" s="51" t="s">
        <v>7</v>
      </c>
      <c r="B5" s="52" t="s">
        <v>8</v>
      </c>
      <c r="C5" s="53">
        <v>16385000</v>
      </c>
      <c r="D5" s="54">
        <v>6800000</v>
      </c>
      <c r="E5" s="11">
        <v>94</v>
      </c>
      <c r="F5" s="18">
        <v>37</v>
      </c>
      <c r="G5" s="18">
        <v>19</v>
      </c>
      <c r="H5" s="18">
        <v>38</v>
      </c>
      <c r="I5" s="95">
        <v>4148000</v>
      </c>
      <c r="J5" s="81">
        <v>5950000</v>
      </c>
    </row>
    <row r="6" spans="1:10" s="3" customFormat="1" ht="12" customHeight="1">
      <c r="A6" s="51" t="s">
        <v>9</v>
      </c>
      <c r="B6" s="52" t="s">
        <v>10</v>
      </c>
      <c r="C6" s="53">
        <v>7100000</v>
      </c>
      <c r="D6" s="54">
        <v>3600000</v>
      </c>
      <c r="E6" s="11">
        <v>93</v>
      </c>
      <c r="F6" s="18">
        <v>38</v>
      </c>
      <c r="G6" s="18">
        <v>18</v>
      </c>
      <c r="H6" s="18">
        <v>37</v>
      </c>
      <c r="I6" s="95">
        <v>2196000</v>
      </c>
      <c r="J6" s="81">
        <v>2200000</v>
      </c>
    </row>
    <row r="7" spans="1:10" s="3" customFormat="1" ht="12" customHeight="1">
      <c r="A7" s="51" t="s">
        <v>11</v>
      </c>
      <c r="B7" s="52" t="s">
        <v>12</v>
      </c>
      <c r="C7" s="53">
        <v>17690000</v>
      </c>
      <c r="D7" s="54">
        <v>5640000</v>
      </c>
      <c r="E7" s="11">
        <v>92</v>
      </c>
      <c r="F7" s="18">
        <v>39</v>
      </c>
      <c r="G7" s="18">
        <v>20</v>
      </c>
      <c r="H7" s="18">
        <v>39</v>
      </c>
      <c r="I7" s="95">
        <v>3440400</v>
      </c>
      <c r="J7" s="81">
        <v>3200000</v>
      </c>
    </row>
    <row r="8" spans="1:10" s="3" customFormat="1" ht="12" customHeight="1">
      <c r="A8" s="51" t="s">
        <v>13</v>
      </c>
      <c r="B8" s="52" t="s">
        <v>14</v>
      </c>
      <c r="C8" s="53">
        <v>9860000</v>
      </c>
      <c r="D8" s="54">
        <v>5975000</v>
      </c>
      <c r="E8" s="11">
        <v>92</v>
      </c>
      <c r="F8" s="18">
        <v>36</v>
      </c>
      <c r="G8" s="18">
        <v>18</v>
      </c>
      <c r="H8" s="18">
        <v>38</v>
      </c>
      <c r="I8" s="95">
        <v>3644750</v>
      </c>
      <c r="J8" s="81">
        <v>3100000</v>
      </c>
    </row>
    <row r="9" spans="1:10" s="3" customFormat="1" ht="15.75" thickBot="1">
      <c r="A9" s="55" t="s">
        <v>15</v>
      </c>
      <c r="B9" s="56" t="s">
        <v>16</v>
      </c>
      <c r="C9" s="57">
        <v>9250000</v>
      </c>
      <c r="D9" s="58">
        <v>5250000</v>
      </c>
      <c r="E9" s="31">
        <v>79</v>
      </c>
      <c r="F9" s="32">
        <v>31</v>
      </c>
      <c r="G9" s="32">
        <v>17</v>
      </c>
      <c r="H9" s="32">
        <v>31</v>
      </c>
      <c r="I9" s="96">
        <v>2152500</v>
      </c>
      <c r="J9" s="82">
        <v>3001650</v>
      </c>
    </row>
    <row r="10" spans="1:10" s="3" customFormat="1">
      <c r="A10" s="47" t="s">
        <v>17</v>
      </c>
      <c r="B10" s="48" t="s">
        <v>18</v>
      </c>
      <c r="C10" s="39">
        <v>6583000</v>
      </c>
      <c r="D10" s="50">
        <v>3330000</v>
      </c>
      <c r="E10" s="33">
        <v>94</v>
      </c>
      <c r="F10" s="34">
        <v>37</v>
      </c>
      <c r="G10" s="34">
        <v>20</v>
      </c>
      <c r="H10" s="34">
        <v>37</v>
      </c>
      <c r="I10" s="94">
        <v>2697300</v>
      </c>
      <c r="J10" s="83">
        <v>2300000</v>
      </c>
    </row>
    <row r="11" spans="1:10" s="3" customFormat="1">
      <c r="A11" s="59" t="s">
        <v>19</v>
      </c>
      <c r="B11" s="60" t="s">
        <v>20</v>
      </c>
      <c r="C11" s="53">
        <v>4700000</v>
      </c>
      <c r="D11" s="61">
        <v>3165000</v>
      </c>
      <c r="E11" s="12">
        <v>90</v>
      </c>
      <c r="F11" s="19">
        <v>36</v>
      </c>
      <c r="G11" s="19">
        <v>19</v>
      </c>
      <c r="H11" s="19">
        <v>35</v>
      </c>
      <c r="I11" s="95">
        <v>1930650</v>
      </c>
      <c r="J11" s="84">
        <v>2000000</v>
      </c>
    </row>
    <row r="12" spans="1:10" s="3" customFormat="1">
      <c r="A12" s="51" t="s">
        <v>21</v>
      </c>
      <c r="B12" s="52" t="s">
        <v>22</v>
      </c>
      <c r="C12" s="53">
        <v>4660000</v>
      </c>
      <c r="D12" s="54">
        <v>2200000</v>
      </c>
      <c r="E12" s="12">
        <v>88</v>
      </c>
      <c r="F12" s="19">
        <v>35</v>
      </c>
      <c r="G12" s="19">
        <v>18</v>
      </c>
      <c r="H12" s="19">
        <v>35</v>
      </c>
      <c r="I12" s="95">
        <v>1342000</v>
      </c>
      <c r="J12" s="84">
        <v>1150000</v>
      </c>
    </row>
    <row r="13" spans="1:10" s="3" customFormat="1">
      <c r="A13" s="59" t="s">
        <v>23</v>
      </c>
      <c r="B13" s="62" t="s">
        <v>24</v>
      </c>
      <c r="C13" s="53">
        <v>31840000</v>
      </c>
      <c r="D13" s="54">
        <v>6740000</v>
      </c>
      <c r="E13" s="12">
        <v>87</v>
      </c>
      <c r="F13" s="19">
        <v>34</v>
      </c>
      <c r="G13" s="19">
        <v>19</v>
      </c>
      <c r="H13" s="19">
        <v>34</v>
      </c>
      <c r="I13" s="95">
        <v>4111400</v>
      </c>
      <c r="J13" s="84">
        <v>3900000</v>
      </c>
    </row>
    <row r="14" spans="1:10" s="3" customFormat="1" ht="15.75" thickBot="1">
      <c r="A14" s="63" t="s">
        <v>25</v>
      </c>
      <c r="B14" s="64" t="s">
        <v>26</v>
      </c>
      <c r="C14" s="57">
        <v>17990000</v>
      </c>
      <c r="D14" s="40">
        <v>7972000</v>
      </c>
      <c r="E14" s="35">
        <v>79</v>
      </c>
      <c r="F14" s="36">
        <v>30</v>
      </c>
      <c r="G14" s="36">
        <v>18</v>
      </c>
      <c r="H14" s="36">
        <v>31</v>
      </c>
      <c r="I14" s="97">
        <v>3268520</v>
      </c>
      <c r="J14" s="85">
        <v>4000000</v>
      </c>
    </row>
    <row r="15" spans="1:10" s="3" customFormat="1">
      <c r="A15" s="65" t="s">
        <v>27</v>
      </c>
      <c r="B15" s="66" t="s">
        <v>28</v>
      </c>
      <c r="C15" s="67">
        <v>85000000</v>
      </c>
      <c r="D15" s="39">
        <v>34000000</v>
      </c>
      <c r="E15" s="37">
        <v>94</v>
      </c>
      <c r="F15" s="38">
        <v>37</v>
      </c>
      <c r="G15" s="38">
        <v>19</v>
      </c>
      <c r="H15" s="38">
        <v>38</v>
      </c>
      <c r="I15" s="98">
        <v>27000000</v>
      </c>
      <c r="J15" s="86">
        <v>27000000</v>
      </c>
    </row>
    <row r="16" spans="1:10" s="3" customFormat="1">
      <c r="A16" s="68" t="s">
        <v>29</v>
      </c>
      <c r="B16" s="62" t="s">
        <v>30</v>
      </c>
      <c r="C16" s="69">
        <v>53000000</v>
      </c>
      <c r="D16" s="4">
        <v>17785000</v>
      </c>
      <c r="E16" s="13">
        <v>90</v>
      </c>
      <c r="F16" s="20">
        <v>35</v>
      </c>
      <c r="G16" s="20">
        <v>20</v>
      </c>
      <c r="H16" s="20">
        <v>35</v>
      </c>
      <c r="I16" s="95">
        <v>14405850.000000002</v>
      </c>
      <c r="J16" s="81">
        <v>14300000</v>
      </c>
    </row>
    <row r="17" spans="1:10" s="3" customFormat="1">
      <c r="A17" s="59" t="s">
        <v>31</v>
      </c>
      <c r="B17" s="62" t="s">
        <v>32</v>
      </c>
      <c r="C17" s="69">
        <v>8132616</v>
      </c>
      <c r="D17" s="4">
        <v>2400000</v>
      </c>
      <c r="E17" s="13">
        <v>89</v>
      </c>
      <c r="F17" s="20">
        <v>37</v>
      </c>
      <c r="G17" s="20">
        <v>17</v>
      </c>
      <c r="H17" s="20">
        <v>35</v>
      </c>
      <c r="I17" s="95">
        <v>1944000.0000000002</v>
      </c>
      <c r="J17" s="81">
        <v>1900000</v>
      </c>
    </row>
    <row r="18" spans="1:10" s="3" customFormat="1">
      <c r="A18" s="68" t="s">
        <v>33</v>
      </c>
      <c r="B18" s="62" t="s">
        <v>34</v>
      </c>
      <c r="C18" s="69">
        <v>13300000</v>
      </c>
      <c r="D18" s="4">
        <v>4000000</v>
      </c>
      <c r="E18" s="13">
        <v>89</v>
      </c>
      <c r="F18" s="20">
        <v>36</v>
      </c>
      <c r="G18" s="20">
        <v>19</v>
      </c>
      <c r="H18" s="20">
        <v>34</v>
      </c>
      <c r="I18" s="95">
        <v>3240000</v>
      </c>
      <c r="J18" s="81">
        <v>3240000</v>
      </c>
    </row>
    <row r="19" spans="1:10" s="3" customFormat="1">
      <c r="A19" s="68" t="s">
        <v>35</v>
      </c>
      <c r="B19" s="62" t="s">
        <v>36</v>
      </c>
      <c r="C19" s="69">
        <v>61979339</v>
      </c>
      <c r="D19" s="4">
        <v>22044339</v>
      </c>
      <c r="E19" s="11">
        <v>86</v>
      </c>
      <c r="F19" s="18">
        <v>33</v>
      </c>
      <c r="G19" s="18">
        <v>18</v>
      </c>
      <c r="H19" s="18">
        <v>35</v>
      </c>
      <c r="I19" s="95">
        <v>13447046.789999999</v>
      </c>
      <c r="J19" s="81">
        <v>13400000</v>
      </c>
    </row>
    <row r="20" spans="1:10" s="3" customFormat="1">
      <c r="A20" s="68" t="s">
        <v>37</v>
      </c>
      <c r="B20" s="62" t="s">
        <v>38</v>
      </c>
      <c r="C20" s="69">
        <v>12455000</v>
      </c>
      <c r="D20" s="4">
        <v>3500000</v>
      </c>
      <c r="E20" s="13">
        <v>85</v>
      </c>
      <c r="F20" s="20">
        <v>35</v>
      </c>
      <c r="G20" s="20">
        <v>17</v>
      </c>
      <c r="H20" s="20">
        <v>33</v>
      </c>
      <c r="I20" s="95">
        <v>2135000</v>
      </c>
      <c r="J20" s="81">
        <v>2135000</v>
      </c>
    </row>
    <row r="21" spans="1:10" s="3" customFormat="1">
      <c r="A21" s="59" t="s">
        <v>39</v>
      </c>
      <c r="B21" s="62" t="s">
        <v>40</v>
      </c>
      <c r="C21" s="69">
        <v>6250000</v>
      </c>
      <c r="D21" s="4">
        <v>990000</v>
      </c>
      <c r="E21" s="13">
        <v>85</v>
      </c>
      <c r="F21" s="20">
        <v>35</v>
      </c>
      <c r="G21" s="20">
        <v>17</v>
      </c>
      <c r="H21" s="20">
        <v>33</v>
      </c>
      <c r="I21" s="95">
        <v>603900</v>
      </c>
      <c r="J21" s="81">
        <v>603900</v>
      </c>
    </row>
    <row r="22" spans="1:10" s="3" customFormat="1">
      <c r="A22" s="51" t="s">
        <v>41</v>
      </c>
      <c r="B22" s="62" t="s">
        <v>42</v>
      </c>
      <c r="C22" s="69">
        <v>16500000</v>
      </c>
      <c r="D22" s="4">
        <v>2500000</v>
      </c>
      <c r="E22" s="13">
        <v>83</v>
      </c>
      <c r="F22" s="20">
        <v>34</v>
      </c>
      <c r="G22" s="20">
        <v>16</v>
      </c>
      <c r="H22" s="20">
        <v>33</v>
      </c>
      <c r="I22" s="95">
        <v>1525000</v>
      </c>
      <c r="J22" s="81">
        <v>1722000</v>
      </c>
    </row>
    <row r="23" spans="1:10" s="3" customFormat="1">
      <c r="A23" s="59" t="s">
        <v>43</v>
      </c>
      <c r="B23" s="62" t="s">
        <v>44</v>
      </c>
      <c r="C23" s="69">
        <v>40685000</v>
      </c>
      <c r="D23" s="4">
        <v>10926000</v>
      </c>
      <c r="E23" s="11">
        <v>60</v>
      </c>
      <c r="F23" s="18">
        <v>22</v>
      </c>
      <c r="G23" s="18">
        <v>13</v>
      </c>
      <c r="H23" s="18">
        <v>25</v>
      </c>
      <c r="I23" s="95">
        <v>4479660</v>
      </c>
      <c r="J23" s="81">
        <v>4480000</v>
      </c>
    </row>
    <row r="24" spans="1:10" s="3" customFormat="1" ht="15.75" thickBot="1">
      <c r="A24" s="70" t="s">
        <v>45</v>
      </c>
      <c r="B24" s="113" t="s">
        <v>46</v>
      </c>
      <c r="C24" s="114">
        <v>7359000</v>
      </c>
      <c r="D24" s="102">
        <v>2350000</v>
      </c>
      <c r="E24" s="14">
        <v>57</v>
      </c>
      <c r="F24" s="21">
        <v>27</v>
      </c>
      <c r="G24" s="21">
        <v>10</v>
      </c>
      <c r="H24" s="21">
        <v>20</v>
      </c>
      <c r="I24" s="96">
        <v>963500</v>
      </c>
      <c r="J24" s="82">
        <v>963057</v>
      </c>
    </row>
    <row r="25" spans="1:10">
      <c r="A25" s="76" t="s">
        <v>47</v>
      </c>
      <c r="B25" s="47" t="s">
        <v>48</v>
      </c>
      <c r="C25" s="49">
        <v>7140000</v>
      </c>
      <c r="D25" s="50">
        <v>2420000</v>
      </c>
      <c r="E25" s="37">
        <v>89</v>
      </c>
      <c r="F25" s="38">
        <v>34</v>
      </c>
      <c r="G25" s="38">
        <v>18</v>
      </c>
      <c r="H25" s="89">
        <v>37</v>
      </c>
      <c r="I25" s="106">
        <v>1960200.0000000002</v>
      </c>
      <c r="J25" s="80">
        <v>1960200.0000000002</v>
      </c>
    </row>
    <row r="26" spans="1:10" s="3" customFormat="1">
      <c r="A26" s="101" t="s">
        <v>49</v>
      </c>
      <c r="B26" s="101" t="s">
        <v>50</v>
      </c>
      <c r="C26" s="53">
        <v>22250000</v>
      </c>
      <c r="D26" s="54">
        <v>8550000</v>
      </c>
      <c r="E26" s="13">
        <v>86</v>
      </c>
      <c r="F26" s="20">
        <v>33</v>
      </c>
      <c r="G26" s="20">
        <v>18</v>
      </c>
      <c r="H26" s="90">
        <v>35</v>
      </c>
      <c r="I26" s="99">
        <v>6925500</v>
      </c>
      <c r="J26" s="81">
        <v>6925500</v>
      </c>
    </row>
    <row r="27" spans="1:10" s="3" customFormat="1">
      <c r="A27" s="101" t="s">
        <v>51</v>
      </c>
      <c r="B27" s="101" t="s">
        <v>52</v>
      </c>
      <c r="C27" s="71">
        <v>14323000</v>
      </c>
      <c r="D27" s="54">
        <v>5000000</v>
      </c>
      <c r="E27" s="13">
        <v>84</v>
      </c>
      <c r="F27" s="20">
        <v>32</v>
      </c>
      <c r="G27" s="20">
        <v>18</v>
      </c>
      <c r="H27" s="90">
        <v>34</v>
      </c>
      <c r="I27" s="99">
        <v>4050000.0000000005</v>
      </c>
      <c r="J27" s="81">
        <v>4050000.0000000005</v>
      </c>
    </row>
    <row r="28" spans="1:10" s="3" customFormat="1">
      <c r="A28" s="101" t="s">
        <v>53</v>
      </c>
      <c r="B28" s="101" t="s">
        <v>54</v>
      </c>
      <c r="C28" s="53">
        <v>5986000</v>
      </c>
      <c r="D28" s="54">
        <v>3736000</v>
      </c>
      <c r="E28" s="13">
        <v>83</v>
      </c>
      <c r="F28" s="20">
        <v>32</v>
      </c>
      <c r="G28" s="20">
        <v>17</v>
      </c>
      <c r="H28" s="90">
        <v>34</v>
      </c>
      <c r="I28" s="99">
        <v>3026160</v>
      </c>
      <c r="J28" s="81">
        <v>3026160</v>
      </c>
    </row>
    <row r="29" spans="1:10" s="3" customFormat="1">
      <c r="A29" s="101" t="s">
        <v>55</v>
      </c>
      <c r="B29" s="101" t="s">
        <v>56</v>
      </c>
      <c r="C29" s="71">
        <v>7655000</v>
      </c>
      <c r="D29" s="54">
        <v>3000000</v>
      </c>
      <c r="E29" s="13">
        <v>81</v>
      </c>
      <c r="F29" s="20">
        <v>31</v>
      </c>
      <c r="G29" s="20">
        <v>16</v>
      </c>
      <c r="H29" s="90">
        <v>34</v>
      </c>
      <c r="I29" s="99">
        <v>2430000</v>
      </c>
      <c r="J29" s="81">
        <v>2430000</v>
      </c>
    </row>
    <row r="30" spans="1:10" s="3" customFormat="1">
      <c r="A30" s="101" t="s">
        <v>57</v>
      </c>
      <c r="B30" s="101" t="s">
        <v>58</v>
      </c>
      <c r="C30" s="53">
        <v>7142000</v>
      </c>
      <c r="D30" s="54">
        <v>1973000</v>
      </c>
      <c r="E30" s="11">
        <v>79</v>
      </c>
      <c r="F30" s="18">
        <v>32</v>
      </c>
      <c r="G30" s="18">
        <v>15</v>
      </c>
      <c r="H30" s="23">
        <v>32</v>
      </c>
      <c r="I30" s="99">
        <v>1203530</v>
      </c>
      <c r="J30" s="81">
        <v>1203530</v>
      </c>
    </row>
    <row r="31" spans="1:10" s="3" customFormat="1">
      <c r="A31" s="101" t="s">
        <v>59</v>
      </c>
      <c r="B31" s="101" t="s">
        <v>60</v>
      </c>
      <c r="C31" s="53">
        <v>157700000</v>
      </c>
      <c r="D31" s="54">
        <v>15100000</v>
      </c>
      <c r="E31" s="13">
        <v>78</v>
      </c>
      <c r="F31" s="20">
        <v>26</v>
      </c>
      <c r="G31" s="20">
        <v>17</v>
      </c>
      <c r="H31" s="90">
        <v>35</v>
      </c>
      <c r="I31" s="99">
        <v>9211000</v>
      </c>
      <c r="J31" s="81">
        <v>9211000</v>
      </c>
    </row>
    <row r="32" spans="1:10" s="3" customFormat="1">
      <c r="A32" s="101" t="s">
        <v>61</v>
      </c>
      <c r="B32" s="101" t="s">
        <v>62</v>
      </c>
      <c r="C32" s="53">
        <v>14885590</v>
      </c>
      <c r="D32" s="54">
        <v>3400000</v>
      </c>
      <c r="E32" s="11">
        <v>71</v>
      </c>
      <c r="F32" s="18">
        <v>29</v>
      </c>
      <c r="G32" s="18">
        <v>14</v>
      </c>
      <c r="H32" s="23">
        <v>28</v>
      </c>
      <c r="I32" s="99">
        <v>1394000</v>
      </c>
      <c r="J32" s="81">
        <v>1394000</v>
      </c>
    </row>
    <row r="33" spans="1:68" s="3" customFormat="1">
      <c r="A33" s="111" t="s">
        <v>63</v>
      </c>
      <c r="B33" s="111" t="s">
        <v>64</v>
      </c>
      <c r="C33" s="72">
        <v>96345000</v>
      </c>
      <c r="D33" s="73">
        <v>10995000</v>
      </c>
      <c r="E33" s="11">
        <v>70</v>
      </c>
      <c r="F33" s="18">
        <v>29</v>
      </c>
      <c r="G33" s="18">
        <v>15</v>
      </c>
      <c r="H33" s="23">
        <v>26</v>
      </c>
      <c r="I33" s="99">
        <v>4507950</v>
      </c>
      <c r="J33" s="81">
        <v>4507950</v>
      </c>
    </row>
    <row r="34" spans="1:68" s="3" customFormat="1">
      <c r="A34" s="101" t="s">
        <v>65</v>
      </c>
      <c r="B34" s="115" t="s">
        <v>66</v>
      </c>
      <c r="C34" s="74">
        <v>67100000</v>
      </c>
      <c r="D34" s="61">
        <v>7300000</v>
      </c>
      <c r="E34" s="14">
        <v>66</v>
      </c>
      <c r="F34" s="21">
        <v>27</v>
      </c>
      <c r="G34" s="21">
        <v>14</v>
      </c>
      <c r="H34" s="91">
        <v>25</v>
      </c>
      <c r="I34" s="99">
        <v>2993000</v>
      </c>
      <c r="J34" s="81">
        <v>2993000</v>
      </c>
    </row>
    <row r="35" spans="1:68" s="3" customFormat="1">
      <c r="A35" s="101" t="s">
        <v>67</v>
      </c>
      <c r="B35" s="115" t="s">
        <v>68</v>
      </c>
      <c r="C35" s="74">
        <v>12160000</v>
      </c>
      <c r="D35" s="61">
        <v>2350000</v>
      </c>
      <c r="E35" s="14">
        <v>64</v>
      </c>
      <c r="F35" s="21">
        <v>26</v>
      </c>
      <c r="G35" s="21">
        <v>13</v>
      </c>
      <c r="H35" s="91">
        <v>25</v>
      </c>
      <c r="I35" s="99">
        <v>963500</v>
      </c>
      <c r="J35" s="81">
        <v>963500</v>
      </c>
    </row>
    <row r="36" spans="1:68" s="5" customFormat="1" ht="15.75" thickBot="1">
      <c r="A36" s="77" t="s">
        <v>69</v>
      </c>
      <c r="B36" s="115" t="s">
        <v>70</v>
      </c>
      <c r="C36" s="74">
        <v>44010000</v>
      </c>
      <c r="D36" s="61">
        <v>4067500</v>
      </c>
      <c r="E36" s="14">
        <v>62</v>
      </c>
      <c r="F36" s="21">
        <v>24</v>
      </c>
      <c r="G36" s="21">
        <v>14</v>
      </c>
      <c r="H36" s="91">
        <v>24</v>
      </c>
      <c r="I36" s="99">
        <v>1667675</v>
      </c>
      <c r="J36" s="82">
        <v>1667675</v>
      </c>
    </row>
    <row r="37" spans="1:68" s="5" customFormat="1">
      <c r="A37" s="112"/>
      <c r="B37" s="116" t="s">
        <v>101</v>
      </c>
      <c r="C37" s="53">
        <v>74800000</v>
      </c>
      <c r="D37" s="4">
        <v>8000000</v>
      </c>
      <c r="E37" s="13">
        <v>53</v>
      </c>
      <c r="F37" s="20">
        <v>21</v>
      </c>
      <c r="G37" s="20">
        <v>11</v>
      </c>
      <c r="H37" s="90">
        <v>21</v>
      </c>
      <c r="I37" s="99"/>
      <c r="J37" s="81">
        <v>0</v>
      </c>
    </row>
    <row r="38" spans="1:68" s="5" customFormat="1">
      <c r="A38" s="112"/>
      <c r="B38" s="117" t="s">
        <v>99</v>
      </c>
      <c r="C38" s="53">
        <v>6565000</v>
      </c>
      <c r="D38" s="4">
        <v>1400000</v>
      </c>
      <c r="E38" s="13">
        <v>52</v>
      </c>
      <c r="F38" s="20">
        <v>24</v>
      </c>
      <c r="G38" s="20">
        <v>10</v>
      </c>
      <c r="H38" s="90">
        <v>18</v>
      </c>
      <c r="I38" s="99"/>
      <c r="J38" s="81">
        <v>0</v>
      </c>
    </row>
    <row r="39" spans="1:68" s="5" customFormat="1">
      <c r="A39" s="112"/>
      <c r="B39" s="118" t="s">
        <v>102</v>
      </c>
      <c r="C39" s="53">
        <v>21636000</v>
      </c>
      <c r="D39" s="4">
        <v>8400000</v>
      </c>
      <c r="E39" s="13">
        <v>38</v>
      </c>
      <c r="F39" s="20">
        <v>19</v>
      </c>
      <c r="G39" s="20">
        <v>7</v>
      </c>
      <c r="H39" s="90">
        <v>12</v>
      </c>
      <c r="I39" s="99"/>
      <c r="J39" s="81">
        <v>0</v>
      </c>
    </row>
    <row r="40" spans="1:68" s="5" customFormat="1" ht="15.75" thickBot="1">
      <c r="A40" s="112"/>
      <c r="B40" s="55" t="s">
        <v>100</v>
      </c>
      <c r="C40" s="57">
        <v>9664553</v>
      </c>
      <c r="D40" s="40">
        <v>750000</v>
      </c>
      <c r="E40" s="15">
        <v>32</v>
      </c>
      <c r="F40" s="22">
        <v>18</v>
      </c>
      <c r="G40" s="22">
        <v>4</v>
      </c>
      <c r="H40" s="92">
        <v>10</v>
      </c>
      <c r="I40" s="110"/>
      <c r="J40" s="93">
        <v>0</v>
      </c>
    </row>
    <row r="41" spans="1:68" s="6" customFormat="1">
      <c r="A41" s="76" t="s">
        <v>71</v>
      </c>
      <c r="B41" s="103" t="s">
        <v>72</v>
      </c>
      <c r="C41" s="49">
        <v>3703600</v>
      </c>
      <c r="D41" s="39">
        <v>2523600</v>
      </c>
      <c r="E41" s="104">
        <v>92</v>
      </c>
      <c r="F41" s="105">
        <v>36</v>
      </c>
      <c r="G41" s="105">
        <v>19</v>
      </c>
      <c r="H41" s="30">
        <v>37</v>
      </c>
      <c r="I41" s="106">
        <v>2044116.0000000002</v>
      </c>
      <c r="J41" s="100">
        <v>2040000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s="3" customFormat="1">
      <c r="A42" s="101" t="s">
        <v>73</v>
      </c>
      <c r="B42" s="107" t="s">
        <v>74</v>
      </c>
      <c r="C42" s="53">
        <v>5480000</v>
      </c>
      <c r="D42" s="54">
        <v>2605000</v>
      </c>
      <c r="E42" s="16">
        <v>92</v>
      </c>
      <c r="F42" s="23">
        <v>35</v>
      </c>
      <c r="G42" s="23">
        <v>19</v>
      </c>
      <c r="H42" s="18">
        <v>38</v>
      </c>
      <c r="I42" s="99">
        <v>2110050</v>
      </c>
      <c r="J42" s="87">
        <v>2010000</v>
      </c>
      <c r="K42" s="7"/>
    </row>
    <row r="43" spans="1:68" s="3" customFormat="1">
      <c r="A43" s="101" t="s">
        <v>75</v>
      </c>
      <c r="B43" s="107" t="s">
        <v>76</v>
      </c>
      <c r="C43" s="53">
        <v>4391385</v>
      </c>
      <c r="D43" s="54">
        <v>765000</v>
      </c>
      <c r="E43" s="16">
        <v>89</v>
      </c>
      <c r="F43" s="23">
        <v>35</v>
      </c>
      <c r="G43" s="23">
        <v>19</v>
      </c>
      <c r="H43" s="18">
        <v>35</v>
      </c>
      <c r="I43" s="99">
        <v>619650</v>
      </c>
      <c r="J43" s="87">
        <v>640000</v>
      </c>
      <c r="K43" s="7"/>
    </row>
    <row r="44" spans="1:68" s="3" customFormat="1">
      <c r="A44" s="101" t="s">
        <v>77</v>
      </c>
      <c r="B44" s="107" t="s">
        <v>78</v>
      </c>
      <c r="C44" s="53">
        <v>3456000</v>
      </c>
      <c r="D44" s="54">
        <v>2000000</v>
      </c>
      <c r="E44" s="16">
        <v>90</v>
      </c>
      <c r="F44" s="23">
        <v>37</v>
      </c>
      <c r="G44" s="23">
        <v>17</v>
      </c>
      <c r="H44" s="18">
        <v>36</v>
      </c>
      <c r="I44" s="99">
        <v>1620000</v>
      </c>
      <c r="J44" s="87">
        <v>1680000</v>
      </c>
      <c r="K44" s="7"/>
    </row>
    <row r="45" spans="1:68" s="3" customFormat="1">
      <c r="A45" s="101" t="s">
        <v>19</v>
      </c>
      <c r="B45" s="101" t="s">
        <v>79</v>
      </c>
      <c r="C45" s="53">
        <v>3300000</v>
      </c>
      <c r="D45" s="75">
        <v>2330000</v>
      </c>
      <c r="E45" s="16">
        <v>83</v>
      </c>
      <c r="F45" s="23">
        <v>34</v>
      </c>
      <c r="G45" s="23">
        <v>16</v>
      </c>
      <c r="H45" s="18">
        <v>33</v>
      </c>
      <c r="I45" s="99">
        <v>1421300</v>
      </c>
      <c r="J45" s="87">
        <v>1490000</v>
      </c>
      <c r="K45" s="7"/>
    </row>
    <row r="46" spans="1:68" s="3" customFormat="1">
      <c r="A46" s="101" t="s">
        <v>80</v>
      </c>
      <c r="B46" s="107" t="s">
        <v>81</v>
      </c>
      <c r="C46" s="53">
        <v>20400000</v>
      </c>
      <c r="D46" s="54">
        <v>3500000</v>
      </c>
      <c r="E46" s="16">
        <v>82</v>
      </c>
      <c r="F46" s="23">
        <v>30</v>
      </c>
      <c r="G46" s="23">
        <v>18</v>
      </c>
      <c r="H46" s="18">
        <v>34</v>
      </c>
      <c r="I46" s="99">
        <v>2135000</v>
      </c>
      <c r="J46" s="87">
        <v>2030000</v>
      </c>
      <c r="K46" s="7"/>
    </row>
    <row r="47" spans="1:68" s="3" customFormat="1">
      <c r="A47" s="101" t="s">
        <v>82</v>
      </c>
      <c r="B47" s="107" t="s">
        <v>83</v>
      </c>
      <c r="C47" s="53">
        <v>3750000</v>
      </c>
      <c r="D47" s="54">
        <v>1100000</v>
      </c>
      <c r="E47" s="16">
        <v>78</v>
      </c>
      <c r="F47" s="23">
        <v>31</v>
      </c>
      <c r="G47" s="23">
        <v>16</v>
      </c>
      <c r="H47" s="18">
        <v>31</v>
      </c>
      <c r="I47" s="99">
        <v>451000</v>
      </c>
      <c r="J47" s="87">
        <v>470000</v>
      </c>
      <c r="K47" s="7"/>
    </row>
    <row r="48" spans="1:68" s="3" customFormat="1">
      <c r="A48" s="101" t="s">
        <v>84</v>
      </c>
      <c r="B48" s="108" t="s">
        <v>85</v>
      </c>
      <c r="C48" s="74">
        <v>25076880</v>
      </c>
      <c r="D48" s="61">
        <v>7076880</v>
      </c>
      <c r="E48" s="17">
        <v>67</v>
      </c>
      <c r="F48" s="24">
        <v>22</v>
      </c>
      <c r="G48" s="24">
        <v>15</v>
      </c>
      <c r="H48" s="18">
        <v>30</v>
      </c>
      <c r="I48" s="99">
        <v>2901520.8</v>
      </c>
      <c r="J48" s="87">
        <v>3000000</v>
      </c>
      <c r="K48" s="7"/>
    </row>
    <row r="49" spans="1:11" s="3" customFormat="1">
      <c r="A49" s="101" t="s">
        <v>86</v>
      </c>
      <c r="B49" s="108" t="s">
        <v>87</v>
      </c>
      <c r="C49" s="74">
        <v>6300000</v>
      </c>
      <c r="D49" s="61">
        <v>1900000</v>
      </c>
      <c r="E49" s="17">
        <v>58</v>
      </c>
      <c r="F49" s="24">
        <v>25</v>
      </c>
      <c r="G49" s="24">
        <v>13</v>
      </c>
      <c r="H49" s="18">
        <v>20</v>
      </c>
      <c r="I49" s="99">
        <v>779000</v>
      </c>
      <c r="J49" s="87">
        <v>740000</v>
      </c>
      <c r="K49" s="7"/>
    </row>
    <row r="50" spans="1:11" s="3" customFormat="1" ht="15.75" thickBot="1">
      <c r="A50" s="77" t="s">
        <v>88</v>
      </c>
      <c r="B50" s="109" t="s">
        <v>89</v>
      </c>
      <c r="C50" s="57">
        <v>3531730</v>
      </c>
      <c r="D50" s="58">
        <v>1100000</v>
      </c>
      <c r="E50" s="41">
        <v>57</v>
      </c>
      <c r="F50" s="42">
        <v>20</v>
      </c>
      <c r="G50" s="42">
        <v>13</v>
      </c>
      <c r="H50" s="32">
        <v>24</v>
      </c>
      <c r="I50" s="110">
        <v>451000</v>
      </c>
      <c r="J50" s="88">
        <v>430000</v>
      </c>
      <c r="K50" s="7"/>
    </row>
    <row r="51" spans="1:11" s="3" customFormat="1">
      <c r="A51" s="76" t="s">
        <v>90</v>
      </c>
      <c r="B51" s="120" t="s">
        <v>91</v>
      </c>
      <c r="C51" s="67">
        <v>6265000</v>
      </c>
      <c r="D51" s="50">
        <v>3000000</v>
      </c>
      <c r="E51" s="43">
        <v>92</v>
      </c>
      <c r="F51" s="44">
        <v>36</v>
      </c>
      <c r="G51" s="44">
        <v>19</v>
      </c>
      <c r="H51" s="44">
        <v>37</v>
      </c>
      <c r="I51" s="122">
        <v>1830000</v>
      </c>
      <c r="J51" s="121">
        <v>1830000</v>
      </c>
    </row>
    <row r="52" spans="1:11" s="3" customFormat="1" ht="15.75" thickBot="1">
      <c r="A52" s="77" t="s">
        <v>92</v>
      </c>
      <c r="B52" s="109" t="s">
        <v>93</v>
      </c>
      <c r="C52" s="78">
        <v>13015000</v>
      </c>
      <c r="D52" s="79">
        <v>4500000</v>
      </c>
      <c r="E52" s="45">
        <v>91</v>
      </c>
      <c r="F52" s="46">
        <v>36</v>
      </c>
      <c r="G52" s="46">
        <v>20</v>
      </c>
      <c r="H52" s="46">
        <v>35</v>
      </c>
      <c r="I52" s="123">
        <v>2745000</v>
      </c>
      <c r="J52" s="119">
        <v>2745000</v>
      </c>
    </row>
    <row r="53" spans="1:11">
      <c r="C53" s="8"/>
      <c r="G53" s="9"/>
      <c r="J53" s="10">
        <f>SUM(J3:J52)</f>
        <v>179983122</v>
      </c>
    </row>
    <row r="54" spans="1:11">
      <c r="C54" s="8"/>
    </row>
    <row r="55" spans="1:11">
      <c r="C55" s="8"/>
    </row>
    <row r="56" spans="1:11">
      <c r="C56" s="8"/>
    </row>
    <row r="57" spans="1:11">
      <c r="C57" s="8"/>
    </row>
    <row r="58" spans="1:11">
      <c r="C58" s="8"/>
    </row>
    <row r="59" spans="1:11">
      <c r="C59" s="8"/>
    </row>
    <row r="60" spans="1:11">
      <c r="C60" s="8"/>
    </row>
    <row r="61" spans="1:11">
      <c r="C61" s="8"/>
    </row>
    <row r="62" spans="1:11">
      <c r="C62" s="8"/>
    </row>
    <row r="63" spans="1:11">
      <c r="C63" s="8"/>
    </row>
    <row r="64" spans="1:11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</sheetData>
  <mergeCells count="3">
    <mergeCell ref="E1:H1"/>
    <mergeCell ref="J1:J2"/>
    <mergeCell ref="I1:I2"/>
  </mergeCells>
  <pageMargins left="0.7" right="0.7" top="0.78740157499999996" bottom="0.78740157499999996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zestručněno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Najman Jiří</cp:lastModifiedBy>
  <dcterms:created xsi:type="dcterms:W3CDTF">2022-04-06T09:54:35Z</dcterms:created>
  <dcterms:modified xsi:type="dcterms:W3CDTF">2022-04-28T05:11:21Z</dcterms:modified>
</cp:coreProperties>
</file>