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B55" i="1" l="1"/>
  <c r="B50" i="1"/>
  <c r="B42" i="1"/>
  <c r="D55" i="1" l="1"/>
  <c r="D50" i="1"/>
  <c r="D42" i="1"/>
  <c r="D19" i="1"/>
  <c r="D33" i="1" l="1"/>
  <c r="B33" i="1"/>
  <c r="B19" i="1"/>
  <c r="D13" i="1"/>
  <c r="D58" i="1" l="1"/>
  <c r="B13" i="1"/>
  <c r="B58" i="1" s="1"/>
</calcChain>
</file>

<file path=xl/sharedStrings.xml><?xml version="1.0" encoding="utf-8"?>
<sst xmlns="http://schemas.openxmlformats.org/spreadsheetml/2006/main" count="70" uniqueCount="49">
  <si>
    <t>body</t>
  </si>
  <si>
    <t>25. ročník MF Divadlo</t>
  </si>
  <si>
    <t xml:space="preserve">22. Pražský divadelní festival německého jazyka </t>
  </si>
  <si>
    <t>Opera 2017 - 13. festival hudebního divadla</t>
  </si>
  <si>
    <t>21. mezinárodní festival Divadelní Flora</t>
  </si>
  <si>
    <t>Divadelní svět Brno 2017</t>
  </si>
  <si>
    <t>MDF "Divadlo evropských regionů"</t>
  </si>
  <si>
    <t>Letní shakespearovské slavnosti 2017</t>
  </si>
  <si>
    <t>Oblast divadla:</t>
  </si>
  <si>
    <t>požadavky</t>
  </si>
  <si>
    <t>4 + 4 dny v pohybu</t>
  </si>
  <si>
    <t>Tanec Praha 2017, 2018, 2019</t>
  </si>
  <si>
    <t>Oblast klasické hudby:</t>
  </si>
  <si>
    <t>Pražské jaro 2017, Klavírní festival R. Firkušného 2017</t>
  </si>
  <si>
    <t>MHF Dvořákova Praha 2017</t>
  </si>
  <si>
    <t>Smetanova Litomyšl</t>
  </si>
  <si>
    <t>XXII. ročník MHF 13 měst Concentus Moraviae</t>
  </si>
  <si>
    <t>Moravský podzim 2017</t>
  </si>
  <si>
    <t>Mezinárodní hudební festival Struny podzimu 2017</t>
  </si>
  <si>
    <t>42. ročník MHF Janáčkův máj</t>
  </si>
  <si>
    <t>Ostravské dny 2017 - Festival nové a experimentální hudby</t>
  </si>
  <si>
    <t>XIV. ročník Svatováclavského hudebního festivalu</t>
  </si>
  <si>
    <t>26. ročník MHF Český Krumlov 2017</t>
  </si>
  <si>
    <t xml:space="preserve">MHF České doteky hudby 19. ročník </t>
  </si>
  <si>
    <t>celkem za obor</t>
  </si>
  <si>
    <t xml:space="preserve">Oblast alternativní hudby: </t>
  </si>
  <si>
    <t>FOLKOVÉ PRÁZDNINY 2017</t>
  </si>
  <si>
    <t>JAZZFESTBRNO 2017</t>
  </si>
  <si>
    <t>RESPECT world music FESTIVAL 2017</t>
  </si>
  <si>
    <t>BLUES APERTIV a BLUES ALIVE 2017</t>
  </si>
  <si>
    <t>ROCK FOR PEOPLE 2017-2019</t>
  </si>
  <si>
    <t>AghaRTA Prague Jazz Festival 2017-2019</t>
  </si>
  <si>
    <t>Oblast výtvarného umění:</t>
  </si>
  <si>
    <t>Designblok, Prague Design and Fashion Week</t>
  </si>
  <si>
    <t>Nový zlínský salon 2017</t>
  </si>
  <si>
    <t>Brno Art Open - Sochy v ulicích 2017</t>
  </si>
  <si>
    <t>Prague Biennale 7 – realizace</t>
  </si>
  <si>
    <t>Oblast literatury:</t>
  </si>
  <si>
    <t>Literární festival Svět knihy Praha 2017</t>
  </si>
  <si>
    <t>Mezinárodní Festival spisovatelů Praha 2017</t>
  </si>
  <si>
    <t>Program státní podpory festivalů profesionálního umění</t>
  </si>
  <si>
    <t>celkem za program</t>
  </si>
  <si>
    <t>celk.požadavky</t>
  </si>
  <si>
    <t>GRAND Festival smíchu</t>
  </si>
  <si>
    <t>Letní Letná 2017</t>
  </si>
  <si>
    <t>Přehled přidělených dotací pro rok 2017</t>
  </si>
  <si>
    <t>celk. přidělené dotace</t>
  </si>
  <si>
    <t>přidělené dotace</t>
  </si>
  <si>
    <t>Oblast tance a pohybového umění: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</si>
</sst>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3" fontId="0" fillId="0" borderId="1" xfId="0" applyNumberForma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3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/>
    <xf numFmtId="164" fontId="0" fillId="0" borderId="1" xfId="0" applyNumberFormat="1" applyFont="1" applyBorder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3" xfId="0" applyFont="1" applyBorder="1"/>
    <xf numFmtId="0" fontId="1" fillId="0" borderId="0" xfId="0" applyFont="1" applyFill="1" applyBorder="1" applyAlignment="1">
      <alignment wrapText="1"/>
    </xf>
    <xf numFmtId="0" fontId="0" fillId="0" borderId="1" xfId="0" applyFont="1" applyBorder="1" applyAlignment="1"/>
    <xf numFmtId="0" fontId="0" fillId="0" borderId="0" xfId="0"/>
    <xf numFmtId="0" fontId="0" fillId="0" borderId="1" xfId="0" applyBorder="1"/>
    <xf numFmtId="0" fontId="1" fillId="0" borderId="0" xfId="0" applyFont="1" applyFill="1" applyBorder="1"/>
    <xf numFmtId="3" fontId="0" fillId="2" borderId="1" xfId="0" applyNumberForma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0" fillId="0" borderId="2" xfId="0" applyFont="1" applyBorder="1"/>
    <xf numFmtId="3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3" borderId="3" xfId="0" applyFont="1" applyFill="1" applyBorder="1"/>
    <xf numFmtId="3" fontId="0" fillId="3" borderId="10" xfId="0" applyNumberFormat="1" applyFill="1" applyBorder="1" applyAlignment="1">
      <alignment horizontal="center"/>
    </xf>
    <xf numFmtId="0" fontId="0" fillId="3" borderId="10" xfId="0" applyFill="1" applyBorder="1"/>
    <xf numFmtId="3" fontId="0" fillId="3" borderId="11" xfId="0" applyNumberFormat="1" applyFill="1" applyBorder="1" applyAlignment="1">
      <alignment horizontal="center"/>
    </xf>
    <xf numFmtId="3" fontId="0" fillId="3" borderId="10" xfId="0" applyNumberFormat="1" applyFont="1" applyFill="1" applyBorder="1" applyAlignment="1">
      <alignment horizontal="center"/>
    </xf>
    <xf numFmtId="0" fontId="0" fillId="3" borderId="10" xfId="0" applyFont="1" applyFill="1" applyBorder="1"/>
    <xf numFmtId="3" fontId="0" fillId="3" borderId="1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4" borderId="18" xfId="0" applyFill="1" applyBorder="1"/>
    <xf numFmtId="3" fontId="1" fillId="4" borderId="13" xfId="0" applyNumberFormat="1" applyFont="1" applyFill="1" applyBorder="1" applyAlignment="1">
      <alignment horizontal="center"/>
    </xf>
    <xf numFmtId="0" fontId="1" fillId="4" borderId="13" xfId="0" applyFont="1" applyFill="1" applyBorder="1"/>
    <xf numFmtId="3" fontId="1" fillId="4" borderId="14" xfId="0" applyNumberFormat="1" applyFont="1" applyFill="1" applyBorder="1" applyAlignment="1">
      <alignment horizontal="center"/>
    </xf>
    <xf numFmtId="0" fontId="0" fillId="0" borderId="15" xfId="0" applyFont="1" applyFill="1" applyBorder="1"/>
    <xf numFmtId="3" fontId="0" fillId="0" borderId="16" xfId="0" applyNumberFormat="1" applyFill="1" applyBorder="1" applyAlignment="1">
      <alignment horizontal="center"/>
    </xf>
    <xf numFmtId="0" fontId="0" fillId="0" borderId="16" xfId="0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workbookViewId="0">
      <selection activeCell="E45" sqref="E45"/>
    </sheetView>
  </sheetViews>
  <sheetFormatPr defaultRowHeight="15" x14ac:dyDescent="0.25"/>
  <cols>
    <col min="1" max="1" width="46" customWidth="1"/>
    <col min="2" max="3" width="18.28515625" customWidth="1"/>
    <col min="4" max="4" width="27.42578125" customWidth="1"/>
    <col min="5" max="5" width="34.28515625" customWidth="1"/>
  </cols>
  <sheetData>
    <row r="1" spans="1:5" s="17" customFormat="1" x14ac:dyDescent="0.25">
      <c r="A1" s="48" t="s">
        <v>40</v>
      </c>
      <c r="B1" s="49"/>
      <c r="C1" s="49"/>
      <c r="D1" s="50"/>
    </row>
    <row r="2" spans="1:5" s="17" customFormat="1" ht="15.75" thickBot="1" x14ac:dyDescent="0.3">
      <c r="A2" s="51" t="s">
        <v>45</v>
      </c>
      <c r="B2" s="52"/>
      <c r="C2" s="52"/>
      <c r="D2" s="53"/>
    </row>
    <row r="3" spans="1:5" x14ac:dyDescent="0.25">
      <c r="A3" s="1"/>
      <c r="B3" s="9"/>
      <c r="C3" s="9"/>
      <c r="D3" s="9"/>
    </row>
    <row r="4" spans="1:5" x14ac:dyDescent="0.25">
      <c r="A4" s="1" t="s">
        <v>8</v>
      </c>
      <c r="B4" s="8" t="s">
        <v>9</v>
      </c>
      <c r="C4" s="8" t="s">
        <v>0</v>
      </c>
      <c r="D4" s="8" t="s">
        <v>47</v>
      </c>
    </row>
    <row r="5" spans="1:5" x14ac:dyDescent="0.25">
      <c r="A5" s="3" t="s">
        <v>1</v>
      </c>
      <c r="B5" s="7">
        <v>8000000</v>
      </c>
      <c r="C5" s="10">
        <v>86.4</v>
      </c>
      <c r="D5" s="33">
        <v>7600000</v>
      </c>
      <c r="E5" s="54"/>
    </row>
    <row r="6" spans="1:5" x14ac:dyDescent="0.25">
      <c r="A6" s="3" t="s">
        <v>2</v>
      </c>
      <c r="B6" s="7">
        <v>5800000</v>
      </c>
      <c r="C6" s="10">
        <v>84.8</v>
      </c>
      <c r="D6" s="33">
        <v>5500000</v>
      </c>
      <c r="E6" s="54"/>
    </row>
    <row r="7" spans="1:5" ht="15" customHeight="1" x14ac:dyDescent="0.25">
      <c r="A7" s="3" t="s">
        <v>3</v>
      </c>
      <c r="B7" s="7">
        <v>2500000</v>
      </c>
      <c r="C7" s="10">
        <v>79.400000000000006</v>
      </c>
      <c r="D7" s="33">
        <v>2500000</v>
      </c>
    </row>
    <row r="8" spans="1:5" x14ac:dyDescent="0.25">
      <c r="A8" s="3" t="s">
        <v>4</v>
      </c>
      <c r="B8" s="7">
        <v>3500000</v>
      </c>
      <c r="C8" s="10">
        <v>78.599999999999994</v>
      </c>
      <c r="D8" s="33">
        <v>2500000</v>
      </c>
    </row>
    <row r="9" spans="1:5" x14ac:dyDescent="0.25">
      <c r="A9" s="3" t="s">
        <v>5</v>
      </c>
      <c r="B9" s="7">
        <v>3445000</v>
      </c>
      <c r="C9" s="10">
        <v>75.400000000000006</v>
      </c>
      <c r="D9" s="33">
        <v>1800000</v>
      </c>
    </row>
    <row r="10" spans="1:5" x14ac:dyDescent="0.25">
      <c r="A10" s="3" t="s">
        <v>6</v>
      </c>
      <c r="B10" s="7">
        <v>4180000</v>
      </c>
      <c r="C10" s="10">
        <v>75</v>
      </c>
      <c r="D10" s="33">
        <v>2500000</v>
      </c>
    </row>
    <row r="11" spans="1:5" x14ac:dyDescent="0.25">
      <c r="A11" s="3" t="s">
        <v>7</v>
      </c>
      <c r="B11" s="7">
        <v>1000000</v>
      </c>
      <c r="C11" s="10">
        <v>49.4</v>
      </c>
      <c r="D11" s="34">
        <v>0</v>
      </c>
    </row>
    <row r="12" spans="1:5" x14ac:dyDescent="0.25">
      <c r="A12" s="23" t="s">
        <v>43</v>
      </c>
      <c r="B12" s="24">
        <v>1533800</v>
      </c>
      <c r="C12" s="25">
        <v>43.6</v>
      </c>
      <c r="D12" s="35">
        <v>0</v>
      </c>
    </row>
    <row r="13" spans="1:5" x14ac:dyDescent="0.25">
      <c r="A13" s="26" t="s">
        <v>24</v>
      </c>
      <c r="B13" s="30">
        <f>SUM(B5:B12)</f>
        <v>29958800</v>
      </c>
      <c r="C13" s="31"/>
      <c r="D13" s="30">
        <f>SUM(D5:D12)</f>
        <v>22400000</v>
      </c>
    </row>
    <row r="14" spans="1:5" x14ac:dyDescent="0.25">
      <c r="A14" s="1"/>
      <c r="B14" s="9"/>
      <c r="C14" s="9"/>
      <c r="D14" s="9"/>
    </row>
    <row r="15" spans="1:5" x14ac:dyDescent="0.25">
      <c r="A15" s="1" t="s">
        <v>48</v>
      </c>
      <c r="B15" s="8" t="s">
        <v>9</v>
      </c>
      <c r="C15" s="8" t="s">
        <v>0</v>
      </c>
      <c r="D15" s="8" t="s">
        <v>47</v>
      </c>
    </row>
    <row r="16" spans="1:5" x14ac:dyDescent="0.25">
      <c r="A16" s="4" t="s">
        <v>44</v>
      </c>
      <c r="B16" s="7">
        <v>2030000</v>
      </c>
      <c r="C16" s="8">
        <v>85.4</v>
      </c>
      <c r="D16" s="33">
        <v>1800000</v>
      </c>
    </row>
    <row r="17" spans="1:4" x14ac:dyDescent="0.25">
      <c r="A17" s="4" t="s">
        <v>10</v>
      </c>
      <c r="B17" s="7">
        <v>2199000</v>
      </c>
      <c r="C17" s="8">
        <v>84.8</v>
      </c>
      <c r="D17" s="33">
        <v>2000000</v>
      </c>
    </row>
    <row r="18" spans="1:4" x14ac:dyDescent="0.25">
      <c r="A18" s="4" t="s">
        <v>11</v>
      </c>
      <c r="B18" s="7">
        <v>6310000</v>
      </c>
      <c r="C18" s="8">
        <v>80.599999999999994</v>
      </c>
      <c r="D18" s="33">
        <v>5000000</v>
      </c>
    </row>
    <row r="19" spans="1:4" x14ac:dyDescent="0.25">
      <c r="A19" s="26" t="s">
        <v>24</v>
      </c>
      <c r="B19" s="30">
        <f>SUM(B16:B18)</f>
        <v>10539000</v>
      </c>
      <c r="C19" s="31"/>
      <c r="D19" s="32">
        <f>SUM(D16:D18)</f>
        <v>8800000</v>
      </c>
    </row>
    <row r="20" spans="1:4" x14ac:dyDescent="0.25">
      <c r="A20" s="9"/>
      <c r="B20" s="9"/>
      <c r="C20" s="9"/>
      <c r="D20" s="9"/>
    </row>
    <row r="21" spans="1:4" x14ac:dyDescent="0.25">
      <c r="A21" s="15" t="s">
        <v>12</v>
      </c>
      <c r="B21" s="8" t="s">
        <v>9</v>
      </c>
      <c r="C21" s="8" t="s">
        <v>0</v>
      </c>
      <c r="D21" s="8" t="s">
        <v>47</v>
      </c>
    </row>
    <row r="22" spans="1:4" x14ac:dyDescent="0.25">
      <c r="A22" s="5" t="s">
        <v>13</v>
      </c>
      <c r="B22" s="12">
        <v>22000000</v>
      </c>
      <c r="C22" s="13">
        <v>89.75</v>
      </c>
      <c r="D22" s="33">
        <v>20100000</v>
      </c>
    </row>
    <row r="23" spans="1:4" x14ac:dyDescent="0.25">
      <c r="A23" s="6" t="s">
        <v>14</v>
      </c>
      <c r="B23" s="12">
        <v>10175000</v>
      </c>
      <c r="C23" s="13">
        <v>85.25</v>
      </c>
      <c r="D23" s="33">
        <v>8600000</v>
      </c>
    </row>
    <row r="24" spans="1:4" x14ac:dyDescent="0.25">
      <c r="A24" s="5" t="s">
        <v>15</v>
      </c>
      <c r="B24" s="12">
        <v>8950000</v>
      </c>
      <c r="C24" s="13">
        <v>83.125</v>
      </c>
      <c r="D24" s="33">
        <v>6700000</v>
      </c>
    </row>
    <row r="25" spans="1:4" x14ac:dyDescent="0.25">
      <c r="A25" s="5" t="s">
        <v>16</v>
      </c>
      <c r="B25" s="12">
        <v>2700000</v>
      </c>
      <c r="C25" s="13">
        <v>81.875</v>
      </c>
      <c r="D25" s="33">
        <v>2400000</v>
      </c>
    </row>
    <row r="26" spans="1:4" x14ac:dyDescent="0.25">
      <c r="A26" s="5" t="s">
        <v>17</v>
      </c>
      <c r="B26" s="12">
        <v>3000000</v>
      </c>
      <c r="C26" s="13">
        <v>78.571428571428569</v>
      </c>
      <c r="D26" s="33">
        <v>2400000</v>
      </c>
    </row>
    <row r="27" spans="1:4" x14ac:dyDescent="0.25">
      <c r="A27" s="5" t="s">
        <v>18</v>
      </c>
      <c r="B27" s="12">
        <v>5000000</v>
      </c>
      <c r="C27" s="13">
        <v>77.428571428571431</v>
      </c>
      <c r="D27" s="33">
        <v>3900000</v>
      </c>
    </row>
    <row r="28" spans="1:4" x14ac:dyDescent="0.25">
      <c r="A28" s="5" t="s">
        <v>19</v>
      </c>
      <c r="B28" s="12">
        <v>1500000</v>
      </c>
      <c r="C28" s="13">
        <v>76.75</v>
      </c>
      <c r="D28" s="33">
        <v>1500000</v>
      </c>
    </row>
    <row r="29" spans="1:4" x14ac:dyDescent="0.25">
      <c r="A29" s="5" t="s">
        <v>20</v>
      </c>
      <c r="B29" s="12">
        <v>3450000</v>
      </c>
      <c r="C29" s="13">
        <v>75.125</v>
      </c>
      <c r="D29" s="33">
        <v>1950000</v>
      </c>
    </row>
    <row r="30" spans="1:4" x14ac:dyDescent="0.25">
      <c r="A30" s="5" t="s">
        <v>21</v>
      </c>
      <c r="B30" s="12">
        <v>2200000</v>
      </c>
      <c r="C30" s="13">
        <v>73.5</v>
      </c>
      <c r="D30" s="33">
        <v>1750000</v>
      </c>
    </row>
    <row r="31" spans="1:4" x14ac:dyDescent="0.25">
      <c r="A31" s="5" t="s">
        <v>22</v>
      </c>
      <c r="B31" s="12">
        <v>7521000</v>
      </c>
      <c r="C31" s="13">
        <v>69.625</v>
      </c>
      <c r="D31" s="33">
        <v>2900000</v>
      </c>
    </row>
    <row r="32" spans="1:4" x14ac:dyDescent="0.25">
      <c r="A32" s="5" t="s">
        <v>23</v>
      </c>
      <c r="B32" s="12">
        <v>4400000</v>
      </c>
      <c r="C32" s="13">
        <v>48.625</v>
      </c>
      <c r="D32" s="33">
        <v>0</v>
      </c>
    </row>
    <row r="33" spans="1:4" x14ac:dyDescent="0.25">
      <c r="A33" s="26" t="s">
        <v>24</v>
      </c>
      <c r="B33" s="30">
        <f>SUM(B22:B32)</f>
        <v>70896000</v>
      </c>
      <c r="C33" s="31"/>
      <c r="D33" s="30">
        <f>SUM(D22:D32)</f>
        <v>52200000</v>
      </c>
    </row>
    <row r="34" spans="1:4" x14ac:dyDescent="0.25">
      <c r="A34" s="9"/>
      <c r="B34" s="9"/>
      <c r="C34" s="9"/>
      <c r="D34" s="9"/>
    </row>
    <row r="35" spans="1:4" x14ac:dyDescent="0.25">
      <c r="A35" s="1" t="s">
        <v>25</v>
      </c>
      <c r="B35" s="8" t="s">
        <v>9</v>
      </c>
      <c r="C35" s="8" t="s">
        <v>0</v>
      </c>
      <c r="D35" s="8" t="s">
        <v>47</v>
      </c>
    </row>
    <row r="36" spans="1:4" x14ac:dyDescent="0.25">
      <c r="A36" s="14" t="s">
        <v>26</v>
      </c>
      <c r="B36" s="20">
        <v>1950000</v>
      </c>
      <c r="C36" s="10">
        <v>85.25</v>
      </c>
      <c r="D36" s="33">
        <v>1900000</v>
      </c>
    </row>
    <row r="37" spans="1:4" x14ac:dyDescent="0.25">
      <c r="A37" s="14" t="s">
        <v>27</v>
      </c>
      <c r="B37" s="20">
        <v>5000000</v>
      </c>
      <c r="C37" s="10">
        <v>85</v>
      </c>
      <c r="D37" s="33">
        <v>2600000</v>
      </c>
    </row>
    <row r="38" spans="1:4" x14ac:dyDescent="0.25">
      <c r="A38" s="14" t="s">
        <v>28</v>
      </c>
      <c r="B38" s="20">
        <v>1500000</v>
      </c>
      <c r="C38" s="10">
        <v>81.2</v>
      </c>
      <c r="D38" s="33">
        <v>1500000</v>
      </c>
    </row>
    <row r="39" spans="1:4" x14ac:dyDescent="0.25">
      <c r="A39" s="14" t="s">
        <v>29</v>
      </c>
      <c r="B39" s="20">
        <v>1800000</v>
      </c>
      <c r="C39" s="10">
        <v>79.5</v>
      </c>
      <c r="D39" s="33">
        <v>1600000</v>
      </c>
    </row>
    <row r="40" spans="1:4" x14ac:dyDescent="0.25">
      <c r="A40" s="14" t="s">
        <v>30</v>
      </c>
      <c r="B40" s="20">
        <v>1500000</v>
      </c>
      <c r="C40" s="10">
        <v>69.2</v>
      </c>
      <c r="D40" s="33">
        <v>500000</v>
      </c>
    </row>
    <row r="41" spans="1:4" x14ac:dyDescent="0.25">
      <c r="A41" s="14" t="s">
        <v>31</v>
      </c>
      <c r="B41" s="21">
        <v>950000</v>
      </c>
      <c r="C41" s="10">
        <v>64.8</v>
      </c>
      <c r="D41" s="36">
        <v>300000</v>
      </c>
    </row>
    <row r="42" spans="1:4" x14ac:dyDescent="0.25">
      <c r="A42" s="26" t="s">
        <v>24</v>
      </c>
      <c r="B42" s="30">
        <f>SUM(B36:B41)</f>
        <v>12700000</v>
      </c>
      <c r="C42" s="31"/>
      <c r="D42" s="32">
        <f>SUM(D36:D41)</f>
        <v>8400000</v>
      </c>
    </row>
    <row r="43" spans="1:4" x14ac:dyDescent="0.25">
      <c r="A43" s="9"/>
      <c r="B43" s="9"/>
      <c r="C43" s="9"/>
      <c r="D43" s="9"/>
    </row>
    <row r="44" spans="1:4" x14ac:dyDescent="0.25">
      <c r="A44" s="1" t="s">
        <v>32</v>
      </c>
      <c r="B44" s="8" t="s">
        <v>9</v>
      </c>
      <c r="C44" s="8" t="s">
        <v>0</v>
      </c>
      <c r="D44" s="8" t="s">
        <v>47</v>
      </c>
    </row>
    <row r="45" spans="1:4" x14ac:dyDescent="0.25">
      <c r="A45" s="16" t="s">
        <v>10</v>
      </c>
      <c r="B45" s="7">
        <v>1975000</v>
      </c>
      <c r="C45" s="13">
        <v>81.8</v>
      </c>
      <c r="D45" s="33">
        <v>1900000</v>
      </c>
    </row>
    <row r="46" spans="1:4" x14ac:dyDescent="0.25">
      <c r="A46" s="16" t="s">
        <v>33</v>
      </c>
      <c r="B46" s="7">
        <v>1500000</v>
      </c>
      <c r="C46" s="13">
        <v>75.8</v>
      </c>
      <c r="D46" s="33">
        <v>1400000</v>
      </c>
    </row>
    <row r="47" spans="1:4" x14ac:dyDescent="0.25">
      <c r="A47" s="16" t="s">
        <v>34</v>
      </c>
      <c r="B47" s="7">
        <v>400000</v>
      </c>
      <c r="C47" s="13">
        <v>68.2</v>
      </c>
      <c r="D47" s="33">
        <v>400000</v>
      </c>
    </row>
    <row r="48" spans="1:4" x14ac:dyDescent="0.25">
      <c r="A48" s="16" t="s">
        <v>35</v>
      </c>
      <c r="B48" s="7">
        <v>500000</v>
      </c>
      <c r="C48" s="13">
        <v>66.8</v>
      </c>
      <c r="D48" s="33">
        <v>500000</v>
      </c>
    </row>
    <row r="49" spans="1:4" x14ac:dyDescent="0.25">
      <c r="A49" s="16" t="s">
        <v>36</v>
      </c>
      <c r="B49" s="7">
        <v>1985000</v>
      </c>
      <c r="C49" s="13">
        <v>47</v>
      </c>
      <c r="D49" s="33">
        <v>0</v>
      </c>
    </row>
    <row r="50" spans="1:4" x14ac:dyDescent="0.25">
      <c r="A50" s="26" t="s">
        <v>24</v>
      </c>
      <c r="B50" s="30">
        <f>SUM(B45:B49)</f>
        <v>6360000</v>
      </c>
      <c r="C50" s="31"/>
      <c r="D50" s="32">
        <f>SUM(D45:D49)</f>
        <v>4200000</v>
      </c>
    </row>
    <row r="51" spans="1:4" s="17" customFormat="1" x14ac:dyDescent="0.25">
      <c r="A51" s="9"/>
      <c r="B51" s="11"/>
      <c r="C51" s="9"/>
      <c r="D51" s="11"/>
    </row>
    <row r="52" spans="1:4" x14ac:dyDescent="0.25">
      <c r="A52" s="19" t="s">
        <v>37</v>
      </c>
      <c r="B52" s="8" t="s">
        <v>9</v>
      </c>
      <c r="C52" s="8" t="s">
        <v>0</v>
      </c>
      <c r="D52" s="8" t="s">
        <v>47</v>
      </c>
    </row>
    <row r="53" spans="1:4" x14ac:dyDescent="0.25">
      <c r="A53" s="18" t="s">
        <v>38</v>
      </c>
      <c r="B53" s="2">
        <v>2555000</v>
      </c>
      <c r="C53" s="22">
        <v>82</v>
      </c>
      <c r="D53" s="36">
        <v>2300000</v>
      </c>
    </row>
    <row r="54" spans="1:4" x14ac:dyDescent="0.25">
      <c r="A54" s="18" t="s">
        <v>39</v>
      </c>
      <c r="B54" s="2">
        <v>3000000</v>
      </c>
      <c r="C54" s="22">
        <v>73.599999999999994</v>
      </c>
      <c r="D54" s="36">
        <v>1700000</v>
      </c>
    </row>
    <row r="55" spans="1:4" x14ac:dyDescent="0.25">
      <c r="A55" s="26" t="s">
        <v>24</v>
      </c>
      <c r="B55" s="27">
        <f>SUM(B53:B54)</f>
        <v>5555000</v>
      </c>
      <c r="C55" s="28"/>
      <c r="D55" s="29">
        <f>SUM(D53:D54)</f>
        <v>4000000</v>
      </c>
    </row>
    <row r="56" spans="1:4" s="17" customFormat="1" x14ac:dyDescent="0.25">
      <c r="A56" s="45"/>
      <c r="B56" s="46"/>
      <c r="C56" s="47"/>
      <c r="D56" s="46"/>
    </row>
    <row r="57" spans="1:4" s="17" customFormat="1" x14ac:dyDescent="0.25">
      <c r="A57" s="37"/>
      <c r="B57" s="38" t="s">
        <v>42</v>
      </c>
      <c r="C57" s="39"/>
      <c r="D57" s="40" t="s">
        <v>46</v>
      </c>
    </row>
    <row r="58" spans="1:4" x14ac:dyDescent="0.25">
      <c r="A58" s="41" t="s">
        <v>41</v>
      </c>
      <c r="B58" s="42">
        <f>B13+B19+B33+B42+B50+B55</f>
        <v>136008800</v>
      </c>
      <c r="C58" s="43"/>
      <c r="D58" s="44">
        <f>D13+D19+D33+D42+D50+D55</f>
        <v>100000000</v>
      </c>
    </row>
  </sheetData>
  <mergeCells count="3">
    <mergeCell ref="A1:D1"/>
    <mergeCell ref="A2:D2"/>
    <mergeCell ref="E5:E6"/>
  </mergeCells>
  <pageMargins left="0.7" right="0.7" top="0.78740157499999996" bottom="0.78740157499999996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Zahradníčková Zuzana</dc:creator>
  <cp:lastModifiedBy>Zahradníčková Zuzana</cp:lastModifiedBy>
  <cp:lastPrinted>2017-02-28T09:28:47Z</cp:lastPrinted>
  <dcterms:created xsi:type="dcterms:W3CDTF">2017-02-27T10:07:37Z</dcterms:created>
  <dcterms:modified xsi:type="dcterms:W3CDTF">2017-02-28T09:28:51Z</dcterms:modified>
</cp:coreProperties>
</file>