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22692" windowHeight="9276" activeTab="0"/>
  </bookViews>
  <sheets>
    <sheet name="2021-1" sheetId="1" r:id="rId1"/>
  </sheets>
  <definedNames/>
  <calcPr fullCalcOnLoad="1"/>
</workbook>
</file>

<file path=xl/sharedStrings.xml><?xml version="1.0" encoding="utf-8"?>
<sst xmlns="http://schemas.openxmlformats.org/spreadsheetml/2006/main" count="513" uniqueCount="284">
  <si>
    <t>PODPORA VYDÁVÁNÍ KNIH 2021 (ČESKÁ LITERATURA)</t>
  </si>
  <si>
    <t>Okruh</t>
  </si>
  <si>
    <t>Název</t>
  </si>
  <si>
    <t>Vydavatel</t>
  </si>
  <si>
    <t>Rok
vydání</t>
  </si>
  <si>
    <t>Náklady celkem</t>
  </si>
  <si>
    <t>Dotace pro rok 2021</t>
  </si>
  <si>
    <t>Dotace pro rok 2022</t>
  </si>
  <si>
    <t>Požadovaná dotace celkem</t>
  </si>
  <si>
    <t>Alena Wagnerová: Dvojitá kaple</t>
  </si>
  <si>
    <t>Maraton, nakladatelství, s.r.o.</t>
  </si>
  <si>
    <t>Aleš Rezek: Sobělživci</t>
  </si>
  <si>
    <t>Alžběta Dvořáková: Stvořitelé</t>
  </si>
  <si>
    <t>Větrné mlýny s.r.o.</t>
  </si>
  <si>
    <t>Anna Pammrová: Dopisy Otokaru Březinovi</t>
  </si>
  <si>
    <t>Ústav pro českou literaturu AV ČR, v. v. i.</t>
  </si>
  <si>
    <t xml:space="preserve"> Muzeum Karlova mostu s.r.o.</t>
  </si>
  <si>
    <t>Bohuslav Hasištejnský z Lobkovic: Básně a listy</t>
  </si>
  <si>
    <t>Nadační fond ČESKÁ KNIŽNICE</t>
  </si>
  <si>
    <t>Bratři Šternberkové: Výjezd šťastný</t>
  </si>
  <si>
    <t>ARGO spol. s r.o.</t>
  </si>
  <si>
    <t xml:space="preserve">Institut pro studium literatury o. p. s. </t>
  </si>
  <si>
    <t>Dagmar Halasová: Bohuslav Reynek v zajetí Písma</t>
  </si>
  <si>
    <t>Centrum pro studium demokracie a kultury, o.p.s.</t>
  </si>
  <si>
    <t>Dáša Vokatá: Texty písní</t>
  </si>
  <si>
    <t>Eliška Beranová: Chlapec s rybí hlavou</t>
  </si>
  <si>
    <t>Eugen Brikcius: Eugen Brikcius uvádí</t>
  </si>
  <si>
    <t>Eva Kantůrková: Kruhy života</t>
  </si>
  <si>
    <t>Galén, spol. s r.o.</t>
  </si>
  <si>
    <t>Eva Markvartová: Zásvětí</t>
  </si>
  <si>
    <t>František Adamec: Liberator 995 se nevrátil</t>
  </si>
  <si>
    <t>Nakladatelství Epocha s.r.o.</t>
  </si>
  <si>
    <t>František Lesař: Víra v člověka</t>
  </si>
  <si>
    <t>Pavel Mervart</t>
  </si>
  <si>
    <t>František R. Kraus: A přiveď zpět naše roztroušené…</t>
  </si>
  <si>
    <t>Cattacan, s.r.o.</t>
  </si>
  <si>
    <t>Fryč Karel: Parkinson aneb ten Zkurvysyn Strejda</t>
  </si>
  <si>
    <t>PhDr. Karel Fryč</t>
  </si>
  <si>
    <t>Gabriela Kontra, Radim Kopáč - Jednou devadesátky, vždycky devadesátky</t>
  </si>
  <si>
    <t>Pulchra, s.r.o.</t>
  </si>
  <si>
    <t>Gabriela Kontra</t>
  </si>
  <si>
    <t>Green Scum: Odplata</t>
  </si>
  <si>
    <t>Hana Lehečková: Smečka</t>
  </si>
  <si>
    <t>Albatros Media a.s., Vyšehrad</t>
  </si>
  <si>
    <t xml:space="preserve">Hedánek Jiří: An Outline of Phonology </t>
  </si>
  <si>
    <t>Otevřeně prospěšná společnost, o.p.s.</t>
  </si>
  <si>
    <t>Iva Tajovská: Od prvního cizinci</t>
  </si>
  <si>
    <t>Ivan Wernisch: Rozpustilé besedy neboli Divoká archeologie</t>
  </si>
  <si>
    <t>Iveta Ciprysová: Na hrotu studny – básně a divadelní texty</t>
  </si>
  <si>
    <t>Ivo Hucl</t>
  </si>
  <si>
    <t>Jakub Guziur: Mythogramy</t>
  </si>
  <si>
    <t>Jakub König: Vřeteno</t>
  </si>
  <si>
    <t>Nakladatelství Paseka s.r.o.</t>
  </si>
  <si>
    <t>Jan Čep: Deníky a zápisníky 1</t>
  </si>
  <si>
    <t>Jan Čumlivski: Póvl</t>
  </si>
  <si>
    <t>Xaoxax, z.s.</t>
  </si>
  <si>
    <t>Jan Tůma: Vřesové hory</t>
  </si>
  <si>
    <t>Dokořán, s. r. o.</t>
  </si>
  <si>
    <t>Janota, Vít: Poslední zpráva z obleženého města</t>
  </si>
  <si>
    <t>z. s. Literární salon</t>
  </si>
  <si>
    <t>Jiří Gruša: Texty pro děti / Dodatky - IX. A poslední svazek Spisů Jiřího Gruši</t>
  </si>
  <si>
    <t>Nakladatelství Barrister &amp; Principal, s. r. o.</t>
  </si>
  <si>
    <t>Jiří Pehe: Poslední útěk Adama Drechslera</t>
  </si>
  <si>
    <t>PROSTOR, nakladatelství s.r.o.</t>
  </si>
  <si>
    <t>Jiří Wolker: Básně</t>
  </si>
  <si>
    <t>Host - vydavatelství, s.r.o.</t>
  </si>
  <si>
    <t xml:space="preserve">Josef Kajetán Tyl: Dramata </t>
  </si>
  <si>
    <t>Karel Teige: Deníky: 1912‒1925</t>
  </si>
  <si>
    <t>Kateřina Castaneda: Ve stínu</t>
  </si>
  <si>
    <t>Kristýna Srovnalová; Lovci sexu, sběrači lásek</t>
  </si>
  <si>
    <t>Nakladatelství Práh s.r.o.</t>
  </si>
  <si>
    <t>Ladislav Fuks: Tři prózy</t>
  </si>
  <si>
    <t>Marcela Linhartová: Vyjměte kost! (pracovní název)</t>
  </si>
  <si>
    <t>Protimluv, z.s.</t>
  </si>
  <si>
    <t>Marek Přibil: Máchovské textologické studie</t>
  </si>
  <si>
    <t>Marek Přibil: Rehabilitace Adama a Evy</t>
  </si>
  <si>
    <t>Grada Publishing, a.s.</t>
  </si>
  <si>
    <t>Marek Stašek: Možnosti</t>
  </si>
  <si>
    <t>Městské muzeum Rýmařov, příspěvková organizace</t>
  </si>
  <si>
    <t>Martin Ryšavý: Tundra a smrt</t>
  </si>
  <si>
    <t>Revolver Revue o.p.s.</t>
  </si>
  <si>
    <t>Martin Uhlíř: Sestry</t>
  </si>
  <si>
    <t xml:space="preserve">Martina Leierová: Tohle město, tahle řeka  </t>
  </si>
  <si>
    <t>Vysoká škola kreativní komunikace, s.r.o.</t>
  </si>
  <si>
    <t>MARTIN REINER</t>
  </si>
  <si>
    <t>Miroslav Holub: Paralipomena II (Spisy V)</t>
  </si>
  <si>
    <t xml:space="preserve">Ondřej Sekanina : Šamanský růženec </t>
  </si>
  <si>
    <t>Otokar Březina: Básně</t>
  </si>
  <si>
    <t xml:space="preserve">Petr Bláha: Provincionalistovo bloudění akademickými chodbami </t>
  </si>
  <si>
    <t>Jakub Skalák</t>
  </si>
  <si>
    <t>Petr Motýl: A smrtí voněl borový háj</t>
  </si>
  <si>
    <t>Petr Šesták: Kontinuita parku</t>
  </si>
  <si>
    <t>Petr Váša: Štěstí</t>
  </si>
  <si>
    <t>Petra Veselá - Struny tří chutí, esttika v japonském umění (pracovní název)</t>
  </si>
  <si>
    <t>Radek Touš: Od ponku</t>
  </si>
  <si>
    <t>TRIGON-KNIHY s.r.o.</t>
  </si>
  <si>
    <t>Radim Bártů - Poslední pomazlení</t>
  </si>
  <si>
    <t>Roman Erben: Revue Humus</t>
  </si>
  <si>
    <t>Roman Szpuk - Hvězdy jedna po druhé hasnou</t>
  </si>
  <si>
    <t>Roman Vojkůvka: Potřeba hladu</t>
  </si>
  <si>
    <t>Tim Postovit: Motýlí pavilon</t>
  </si>
  <si>
    <t>Tomáš Boukal: Cesta mrtvých:
Život a smrt Alexandra Nikolajeviče, lovce národa Mansů</t>
  </si>
  <si>
    <t>Tomáš Pešina z Čechorodu: Prodromus Moraviographie, to jest Předchůdce Moravopisu</t>
  </si>
  <si>
    <t>Václav Černý: Slovníky polynéských jazyků</t>
  </si>
  <si>
    <t>Václav Polívka: Deníky 1945–1948</t>
  </si>
  <si>
    <t>Vít Slíva: Vzkřísit to vše! (Z deníku Dnění, 1977–2008)</t>
  </si>
  <si>
    <t>Vlčková Lucie</t>
  </si>
  <si>
    <t>Vojtěch Vacek: Měňagon</t>
  </si>
  <si>
    <t>Vokno (1-5) knižní komentované vydání</t>
  </si>
  <si>
    <t>Zrcadlo imaginace (Sborník Logos 2021)</t>
  </si>
  <si>
    <t>Zuzana Říhová: Cestou špendlíků nebo jehel</t>
  </si>
  <si>
    <t>Ing. Libor Teplý</t>
  </si>
  <si>
    <t>Blažek Petr, Pokorný Vojtěch, Royt Jan, Státníková Pavla, Macek Ondřej: NAVALIS Dějiny Svatojánských slavností v Praze 1715–2021</t>
  </si>
  <si>
    <t>Josef Štětka: Čínský mudrc Tao</t>
  </si>
  <si>
    <t>Gabriela Kontra: Rave - zpráva ze světa dočasné utopie</t>
  </si>
  <si>
    <t>Libor Teplý, Petr Vrbacký: Tma a světlo</t>
  </si>
  <si>
    <t>Jiří Zizler: Aristokrat katakomb. K životu a dílu Zdeňka Rotrekla</t>
  </si>
  <si>
    <t>Karel Čapek: Počtení a počteníčko</t>
  </si>
  <si>
    <t>Zbyněk Havlíček: Tau (deníky)</t>
  </si>
  <si>
    <t>Daniel Hradecký: Silážní jámy</t>
  </si>
  <si>
    <t>Petr Král: Desátý okres</t>
  </si>
  <si>
    <t>Josef Hrdlička: Předkové kostí</t>
  </si>
  <si>
    <t>Opus</t>
  </si>
  <si>
    <t>TORST</t>
  </si>
  <si>
    <t>Malvern</t>
  </si>
  <si>
    <t>Perplex</t>
  </si>
  <si>
    <t>Volvox Globator</t>
  </si>
  <si>
    <t xml:space="preserve"> Akropolis</t>
  </si>
  <si>
    <t>Dauphin</t>
  </si>
  <si>
    <t>Carpe diem</t>
  </si>
  <si>
    <t>RUBATO</t>
  </si>
  <si>
    <t>ARSCI</t>
  </si>
  <si>
    <t xml:space="preserve"> Nakladatelství 65. pole</t>
  </si>
  <si>
    <t>Spolek Analogon</t>
  </si>
  <si>
    <t>Lux</t>
  </si>
  <si>
    <t>Nakladatelství 65. pole</t>
  </si>
  <si>
    <t>Paper Jam</t>
  </si>
  <si>
    <t>Světlana Glaserová:  Bedřich z Ořecha</t>
  </si>
  <si>
    <t xml:space="preserve">Nakladatelství Maťa </t>
  </si>
  <si>
    <t>Pavel Kosatík: Slovenské století</t>
  </si>
  <si>
    <t>Jan Lukavec: Jižák, město panelů, snů a mýtů</t>
  </si>
  <si>
    <t>Petr Král: Sebrané básně IV.</t>
  </si>
  <si>
    <t>Arnošt Goldflam: Hlavně o mamince</t>
  </si>
  <si>
    <t>Vojtěch Němec: Nekropotence</t>
  </si>
  <si>
    <t xml:space="preserve">Jaromír Zelenka: Podzim se neptá </t>
  </si>
  <si>
    <t>Petr Mano: Velká bílá tůň</t>
  </si>
  <si>
    <t xml:space="preserve">Zdeňka Pospíšilová: Luz adentro </t>
  </si>
  <si>
    <t>Jan Škrob:  Země slunce</t>
  </si>
  <si>
    <t>Adam Borzič: Legendy</t>
  </si>
  <si>
    <t>Nakladatelství Viriditas</t>
  </si>
  <si>
    <t>Andrea Vatulíková: I když se umíš smát jak Dalajláma</t>
  </si>
  <si>
    <t xml:space="preserve">Zuzana Zimmermannová: Záblesky </t>
  </si>
  <si>
    <t>Petr Veselý: Uprostřed kovadlina</t>
  </si>
  <si>
    <t>Ivo Hucl: Nerůžový les</t>
  </si>
  <si>
    <t>Akropolis</t>
  </si>
  <si>
    <t>T. Prokůpek: Artuš Scheiner a jeho Kulihrášek</t>
  </si>
  <si>
    <t>Josef Kocourek: Modrá slečna / Jensen a lilie / Kráska</t>
  </si>
  <si>
    <t>Zeno Dostál: Malý vůz</t>
  </si>
  <si>
    <t>Albatros Media a.s.</t>
  </si>
  <si>
    <t>Mikuláš Pešta: Učedník</t>
  </si>
  <si>
    <t>Václav Vokolek: Krajiny zjevení</t>
  </si>
  <si>
    <t>Bohumil Doležal: Češi, Evropa, smíření</t>
  </si>
  <si>
    <t>Karel Čapek: Publicistika pozapomenutá v Národních listech 1917-21</t>
  </si>
  <si>
    <t>Atlantis, spol. s r.o.</t>
  </si>
  <si>
    <t>Zdeněk Kalista: Po proudu života (3)</t>
  </si>
  <si>
    <t>Barrister a Principal, spol. s r.o.</t>
  </si>
  <si>
    <t>Jiří Gruša: Rozhovory. Dílo Jiřího Gruši sv. VIII.</t>
  </si>
  <si>
    <t>Štěpán Kuchlei: Zrození tygra. Kambodžské buddhistické příběhy</t>
  </si>
  <si>
    <t>Books and Cards S.G.J.Š., s.r.o.</t>
  </si>
  <si>
    <t>Josef Škvorecký: Spisy Josefa Škvoreckého, sv. 42 Povídky z Rajského údolí, Pulchra</t>
  </si>
  <si>
    <t>Česká knižnice, Nadační fond</t>
  </si>
  <si>
    <t>Tomáš Pešina z Čechorodu: Prodromus moravographiae</t>
  </si>
  <si>
    <t>Ladislav Fuks: Novely</t>
  </si>
  <si>
    <t>Bedřich Bridel: Rozjímání a legendy</t>
  </si>
  <si>
    <t>Daniela Iwashita</t>
  </si>
  <si>
    <t>Helena Kadečková: Život s Islandem</t>
  </si>
  <si>
    <t>Zdeněk Justoň: Hospodaření českého lidu</t>
  </si>
  <si>
    <t>Jaroslav Erik Frič: Sebrané básně</t>
  </si>
  <si>
    <t>Druhé město</t>
  </si>
  <si>
    <t>Petr Stančík: Pravomil</t>
  </si>
  <si>
    <t>Dybbuk</t>
  </si>
  <si>
    <t>Jan J. Novák - Básně</t>
  </si>
  <si>
    <t>Karel Šebek - Dílo I /Poezie  (pracovní název)</t>
  </si>
  <si>
    <t>Jan Burian: Než na to vážně zapomenu aneb Z deníku potulného písničkáře</t>
  </si>
  <si>
    <t>Vlastimil Třešňák: To nejdůležitější o panu Moritzovi, klíč je pod rohožkou</t>
  </si>
  <si>
    <t>Garamond, s.r.o.</t>
  </si>
  <si>
    <t xml:space="preserve">Daniela Krolupperová: Chlapec a strom   </t>
  </si>
  <si>
    <t>Host vydavatelství, s.r.o.</t>
  </si>
  <si>
    <t xml:space="preserve"> Pavel Klusák: GOTT. Československý příběh</t>
  </si>
  <si>
    <t>Daniel Petr: Proměna Mickeyho Wattse</t>
  </si>
  <si>
    <t>Jan Zábrana: Básně a povídky</t>
  </si>
  <si>
    <t>Cherm</t>
  </si>
  <si>
    <t>Petr Král; Karel Šebek, ﻿Dopisy a Sny</t>
  </si>
  <si>
    <t>Petr Motýl: Šatna a klášter</t>
  </si>
  <si>
    <t>Mária Uhrinová</t>
  </si>
  <si>
    <t>Mária Uhrinová:  Veduty a capriccia</t>
  </si>
  <si>
    <t>Mervart</t>
  </si>
  <si>
    <t xml:space="preserve">Petr Kopal: Kosmas a jeho svět. Obraz politického národa v nejstarší české kronice </t>
  </si>
  <si>
    <t>Jan Ježek: Kniha o Kladském pomezí – Sever</t>
  </si>
  <si>
    <t>Meziměsto, z.s.</t>
  </si>
  <si>
    <t xml:space="preserve">VES NICE – Portréty současné architektonické proměny českého venkova </t>
  </si>
  <si>
    <t>Milan Hodek</t>
  </si>
  <si>
    <t>Eva Střížovská - Český dialog</t>
  </si>
  <si>
    <t>Malijevský: Poprvé v nějakém baru</t>
  </si>
  <si>
    <t>Jaromír Urban: Tenhle kraj ti neříká pane</t>
  </si>
  <si>
    <t>Nakladatelství Triáda., s.r.o.</t>
  </si>
  <si>
    <t>Jiří Němec: Profily I (Literatura, film, výtvarné umění)</t>
  </si>
  <si>
    <t>Jiří Weil: Reportáže a stati (Spisy, sv. 1)</t>
  </si>
  <si>
    <t>Josef Čapek: Výtvarná publicistika 3 (Spisy JČ, sv. 7)</t>
  </si>
  <si>
    <t>Nová beseda, z. s.</t>
  </si>
  <si>
    <t>Radim Marada: Co je nového v sociologii</t>
  </si>
  <si>
    <t>Andrea Sedláčková: Nesnesitelný půvab nevěry</t>
  </si>
  <si>
    <t>Vladimír Mikeš: Výbor z díla (pracovní název)</t>
  </si>
  <si>
    <t>Básník Ticho: Firemní návrh na dabing</t>
  </si>
  <si>
    <t>Pavel Halík, Česká architektura 50. let (pracovní název)</t>
  </si>
  <si>
    <t>Anna Zonová: Směřování života hrdinů</t>
  </si>
  <si>
    <t>Miroslav  Skalický - A bude stejně...</t>
  </si>
  <si>
    <t xml:space="preserve">Pavla Plachá, Zpřetrhané životy </t>
  </si>
  <si>
    <t>Marek Vajchr: Otto von Graben zum Stein : Strašidelné Čechy</t>
  </si>
  <si>
    <t>Torst</t>
  </si>
  <si>
    <t>Břetislav Štorm: Rytíři, draci a poutníci</t>
  </si>
  <si>
    <t>Pavel Juráček: Deník 4 (1972–1989)</t>
  </si>
  <si>
    <t>Martin Machovec: K interpretaci české podzemní a undergroundové literatury 1948–1989</t>
  </si>
  <si>
    <t>Jan Šulc: O knihách a lidech</t>
  </si>
  <si>
    <t>Josef Kroutvor: Literární portréty a eseje</t>
  </si>
  <si>
    <t>Jan Zábrana: Eseje</t>
  </si>
  <si>
    <t>TRIGON - KNIHY s.r.o.</t>
  </si>
  <si>
    <t>Alchymie slova (Logos 2020)</t>
  </si>
  <si>
    <t>Ústav pro českou literaturu AV ČR, v.v.i.</t>
  </si>
  <si>
    <t>Jakub Deml s rodinou: Dopisy a vzpomínky</t>
  </si>
  <si>
    <t>Jiří Gold - Básně</t>
  </si>
  <si>
    <t>Mikuláš Křepelka - Můj Hobbymarket</t>
  </si>
  <si>
    <t>Větrné mlýny, s.r.o.</t>
  </si>
  <si>
    <t>Petr Čichoň - Borderline Frau</t>
  </si>
  <si>
    <t>Vachkovi: Sebrané spisy (pracovní název)</t>
  </si>
  <si>
    <t>ŠNYT (poezie o pivu a pivní poezie) 1880-2016</t>
  </si>
  <si>
    <t>Volvox globator</t>
  </si>
  <si>
    <t>Radomil Uhlíř: Skrývám se, ale nikdo mě nehledá (Výbor z díla)</t>
  </si>
  <si>
    <t>Celkem</t>
  </si>
  <si>
    <t>Celková výše dotace</t>
  </si>
  <si>
    <t>Dotace pro rok 2023</t>
  </si>
  <si>
    <t>Hodnocení projektu</t>
  </si>
  <si>
    <t>A</t>
  </si>
  <si>
    <t>B</t>
  </si>
  <si>
    <t>C</t>
  </si>
  <si>
    <t>Nakladatelství dybbuk</t>
  </si>
  <si>
    <t>VOLVOX GLOBATOR</t>
  </si>
  <si>
    <t xml:space="preserve"> ŠALVAR</t>
  </si>
  <si>
    <t>Stanislav Biler: Destrukce</t>
  </si>
  <si>
    <t>Jan Heller: Spády</t>
  </si>
  <si>
    <t>František Dryje: Neutečeš, vole!</t>
  </si>
  <si>
    <t>Jáchym Topol: Udržuj svou ledničku plnou</t>
  </si>
  <si>
    <t>Pavel Hoza: Neviditelný člověk</t>
  </si>
  <si>
    <t>Petr Placák: Střešovice</t>
  </si>
  <si>
    <t>Michal Šanda: Všecko</t>
  </si>
  <si>
    <t>Richard Erml: Libeňský román</t>
  </si>
  <si>
    <t>Milan Ohnisko: Starej pop</t>
  </si>
  <si>
    <t>Josef Čapek: Korespondence</t>
  </si>
  <si>
    <t>Karel Čapek: Korespondence</t>
  </si>
  <si>
    <t>Čtení o Bedřichu Václavkovi.</t>
  </si>
  <si>
    <t>Čtení o Otokaru Fischerovi</t>
  </si>
  <si>
    <t>Jan Amos Komenský: Labyrint světa a Lusthauz srdce, Centrum securitatis, Truchlivý; Kšaft umírající matky, Jednoty bratrské</t>
  </si>
  <si>
    <t>Eva Švankmajerová:  Zvuk dýní v zákulisí</t>
  </si>
  <si>
    <t>S. d. Ch.: Skutečná přítomnost zrání</t>
  </si>
  <si>
    <t>Tomáš Jansta: Nečekej konec</t>
  </si>
  <si>
    <t>Tomáš Gabriel: Kuchař/Čest chlapa</t>
  </si>
  <si>
    <t>Marie Kodovská: Výbor z básní. II. Sci-fi a sny</t>
  </si>
  <si>
    <t>Martina Šourková: Die With Me / Zemři se mnou</t>
  </si>
  <si>
    <t>Milena Holcová: BUDDHA. Ale to je jedno</t>
  </si>
  <si>
    <t>Lucie Vlčková:  I zvířata mají svá práva</t>
  </si>
  <si>
    <t>Projekt nespadá svou náplní do okruhů dotačního programu MK .</t>
  </si>
  <si>
    <t>Titul neodpovídá zaměření dotačního programu, má pochybný přínos pro obor.</t>
  </si>
  <si>
    <t>Opakovaná žádost dříve vyřazeného projektu. Projekt nespadá svou náplní do okruhů dotačního programu MK .</t>
  </si>
  <si>
    <t>Projekt je reedicí.</t>
  </si>
  <si>
    <t>Roman Telerovský: Šupinami a umělým chrupem</t>
  </si>
  <si>
    <t>Vladimír Kouřil: Krajina černého kosa</t>
  </si>
  <si>
    <t>Mořič Klein: Protější svahy</t>
  </si>
  <si>
    <t>Vít Kolmačka: Sudetské žalmy</t>
  </si>
  <si>
    <t>Titul neodpovídá zaměření dotačního programu MK.</t>
  </si>
  <si>
    <t>Titul neodpovídá zaměření dotačního programu MK. Jedná se o 
výtvarnou publikaci s texty pod fotografiemi.</t>
  </si>
  <si>
    <t>Pavel Houser: Grébovské motyky a další pražské legendy</t>
  </si>
  <si>
    <t>změna názvu</t>
  </si>
  <si>
    <t xml:space="preserve">Ivan Diviš; Petr Král: Korespondence </t>
  </si>
  <si>
    <t>Simona Racková: Noční převádění mláďat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</si>
</sst>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0" fontId="22" fillId="3" borderId="10" xfId="0" applyFont="1" applyFill="1" applyBorder="1" applyAlignment="1">
      <alignment horizontal="center" wrapText="1"/>
    </xf>
    <xf numFmtId="3" fontId="27" fillId="15" borderId="10" xfId="49" applyNumberFormat="1" applyFont="1" applyFill="1" applyBorder="1" applyAlignment="1">
      <alignment horizontal="center" wrapText="1"/>
      <protection/>
    </xf>
    <xf numFmtId="0" fontId="0" fillId="3" borderId="10" xfId="49" applyFont="1" applyFill="1" applyBorder="1" applyAlignment="1">
      <alignment horizontal="center" wrapText="1"/>
      <protection/>
    </xf>
    <xf numFmtId="0" fontId="23" fillId="15" borderId="10" xfId="49" applyFont="1" applyFill="1" applyBorder="1" applyAlignment="1">
      <alignment horizontal="center" vertical="center" wrapText="1"/>
      <protection/>
    </xf>
    <xf numFmtId="0" fontId="27" fillId="15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wrapText="1"/>
    </xf>
    <xf numFmtId="0" fontId="27" fillId="15" borderId="10" xfId="49" applyFont="1" applyFill="1" applyBorder="1" applyAlignment="1">
      <alignment horizontal="center" wrapText="1"/>
      <protection/>
    </xf>
    <xf numFmtId="0" fontId="0" fillId="15" borderId="10" xfId="0" applyFill="1" applyBorder="1" applyAlignment="1">
      <alignment horizontal="center" vertical="center" wrapText="1"/>
    </xf>
    <xf numFmtId="3" fontId="27" fillId="15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3" fontId="27" fillId="0" borderId="0" xfId="0" applyNumberFormat="1" applyFont="1" applyAlignment="1">
      <alignment/>
    </xf>
    <xf numFmtId="3" fontId="27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/>
    </xf>
    <xf numFmtId="3" fontId="45" fillId="2" borderId="10" xfId="0" applyNumberFormat="1" applyFont="1" applyFill="1" applyBorder="1" applyAlignment="1">
      <alignment horizontal="center" vertical="center"/>
    </xf>
    <xf numFmtId="3" fontId="27" fillId="8" borderId="10" xfId="0" applyNumberFormat="1" applyFont="1" applyFill="1" applyBorder="1" applyAlignment="1">
      <alignment horizontal="center" vertical="center" wrapText="1"/>
    </xf>
    <xf numFmtId="0" fontId="27" fillId="35" borderId="0" xfId="0" applyFont="1" applyFill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27" fillId="36" borderId="10" xfId="0" applyNumberFormat="1" applyFont="1" applyFill="1" applyBorder="1" applyAlignment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9" fontId="46" fillId="8" borderId="11" xfId="0" applyNumberFormat="1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46" fillId="8" borderId="10" xfId="0" applyNumberFormat="1" applyFont="1" applyFill="1" applyBorder="1" applyAlignment="1">
      <alignment horizontal="center" vertical="center" wrapText="1"/>
    </xf>
    <xf numFmtId="3" fontId="45" fillId="2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3" fontId="45" fillId="36" borderId="10" xfId="0" applyNumberFormat="1" applyFont="1" applyFill="1" applyBorder="1" applyAlignment="1">
      <alignment horizontal="center" vertical="center" wrapText="1"/>
    </xf>
    <xf numFmtId="0" fontId="46" fillId="8" borderId="12" xfId="0" applyFont="1" applyFill="1" applyBorder="1" applyAlignment="1">
      <alignment horizontal="center" vertical="center" wrapText="1"/>
    </xf>
    <xf numFmtId="0" fontId="46" fillId="8" borderId="13" xfId="0" applyFont="1" applyFill="1" applyBorder="1" applyAlignment="1">
      <alignment horizontal="center" vertical="center" wrapText="1"/>
    </xf>
    <xf numFmtId="9" fontId="46" fillId="8" borderId="12" xfId="0" applyNumberFormat="1" applyFont="1" applyFill="1" applyBorder="1" applyAlignment="1">
      <alignment horizontal="center" vertical="center" wrapText="1"/>
    </xf>
    <xf numFmtId="9" fontId="46" fillId="8" borderId="10" xfId="0" applyNumberFormat="1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wrapText="1"/>
    </xf>
    <xf numFmtId="3" fontId="46" fillId="8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wrapText="1"/>
    </xf>
    <xf numFmtId="0" fontId="0" fillId="37" borderId="0" xfId="49" applyFont="1" applyFill="1" applyBorder="1" applyAlignment="1">
      <alignment horizontal="center" wrapText="1"/>
      <protection/>
    </xf>
    <xf numFmtId="0" fontId="0" fillId="37" borderId="0" xfId="0" applyFill="1" applyBorder="1" applyAlignment="1">
      <alignment/>
    </xf>
    <xf numFmtId="0" fontId="46" fillId="35" borderId="14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6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28">
      <selection activeCell="C49" sqref="C49"/>
    </sheetView>
  </sheetViews>
  <sheetFormatPr defaultColWidth="9.140625" defaultRowHeight="15"/>
  <cols>
    <col min="1" max="1" width="4.00390625" style="0" bestFit="1" customWidth="1"/>
    <col min="2" max="2" width="3.57421875" style="0" customWidth="1"/>
    <col min="3" max="3" width="43.140625" style="0" customWidth="1"/>
    <col min="4" max="4" width="32.8515625" style="0" customWidth="1"/>
    <col min="5" max="5" width="9.421875" style="0" customWidth="1"/>
    <col min="6" max="6" width="11.00390625" style="0" bestFit="1" customWidth="1"/>
    <col min="7" max="7" width="10.28125" style="0" bestFit="1" customWidth="1"/>
    <col min="8" max="8" width="10.7109375" style="0" customWidth="1"/>
    <col min="9" max="9" width="11.8515625" style="0" customWidth="1"/>
    <col min="10" max="11" width="8.28125" style="0" customWidth="1"/>
    <col min="12" max="12" width="4.8515625" style="0" customWidth="1"/>
    <col min="13" max="13" width="36.7109375" style="0" customWidth="1"/>
  </cols>
  <sheetData>
    <row r="1" spans="1:12" ht="0" customHeight="1" hidden="1">
      <c r="A1" s="21"/>
      <c r="B1" s="21"/>
      <c r="C1" s="22" t="s">
        <v>0</v>
      </c>
      <c r="D1" s="46"/>
      <c r="E1" s="47"/>
      <c r="F1" s="47"/>
      <c r="G1" s="47"/>
      <c r="H1" s="21"/>
      <c r="I1" s="21"/>
      <c r="J1" s="21"/>
      <c r="K1" s="21"/>
      <c r="L1" s="21"/>
    </row>
    <row r="2" spans="1:12" ht="53.25" customHeight="1">
      <c r="A2" s="37"/>
      <c r="B2" s="38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9" t="s">
        <v>8</v>
      </c>
      <c r="H2" s="27" t="s">
        <v>239</v>
      </c>
      <c r="I2" s="27" t="s">
        <v>6</v>
      </c>
      <c r="J2" s="40" t="s">
        <v>7</v>
      </c>
      <c r="K2" s="40" t="s">
        <v>240</v>
      </c>
      <c r="L2" s="41" t="s">
        <v>241</v>
      </c>
    </row>
    <row r="3" spans="1:12" ht="14.25">
      <c r="A3" s="17">
        <v>1</v>
      </c>
      <c r="B3" s="17">
        <v>5</v>
      </c>
      <c r="C3" s="17" t="s">
        <v>67</v>
      </c>
      <c r="D3" s="17" t="s">
        <v>127</v>
      </c>
      <c r="E3" s="17">
        <v>2022</v>
      </c>
      <c r="F3" s="32">
        <v>688600</v>
      </c>
      <c r="G3" s="32">
        <v>262000</v>
      </c>
      <c r="H3" s="20">
        <f aca="true" t="shared" si="0" ref="H3:H34">I3+J3+K3</f>
        <v>262000</v>
      </c>
      <c r="I3" s="31">
        <v>64000</v>
      </c>
      <c r="J3" s="32">
        <v>198000</v>
      </c>
      <c r="K3" s="16"/>
      <c r="L3" s="25" t="s">
        <v>242</v>
      </c>
    </row>
    <row r="4" spans="1:12" ht="14.25">
      <c r="A4" s="17">
        <v>2</v>
      </c>
      <c r="B4" s="17">
        <v>1</v>
      </c>
      <c r="C4" s="17" t="s">
        <v>275</v>
      </c>
      <c r="D4" s="17" t="s">
        <v>132</v>
      </c>
      <c r="E4" s="17">
        <v>2021</v>
      </c>
      <c r="F4" s="32">
        <v>114000</v>
      </c>
      <c r="G4" s="32">
        <v>45000</v>
      </c>
      <c r="H4" s="20">
        <f t="shared" si="0"/>
        <v>45000</v>
      </c>
      <c r="I4" s="31">
        <v>45000</v>
      </c>
      <c r="J4" s="25"/>
      <c r="K4" s="25"/>
      <c r="L4" s="25" t="s">
        <v>242</v>
      </c>
    </row>
    <row r="5" spans="1:12" ht="14.25">
      <c r="A5" s="17">
        <v>3</v>
      </c>
      <c r="B5" s="17">
        <v>5</v>
      </c>
      <c r="C5" s="17" t="s">
        <v>19</v>
      </c>
      <c r="D5" s="17" t="s">
        <v>20</v>
      </c>
      <c r="E5" s="17">
        <v>2022</v>
      </c>
      <c r="F5" s="32">
        <v>257500</v>
      </c>
      <c r="G5" s="32">
        <v>120000</v>
      </c>
      <c r="H5" s="20">
        <f t="shared" si="0"/>
        <v>120000</v>
      </c>
      <c r="I5" s="31">
        <v>60000</v>
      </c>
      <c r="J5" s="32">
        <v>60000</v>
      </c>
      <c r="K5" s="16"/>
      <c r="L5" s="25" t="s">
        <v>242</v>
      </c>
    </row>
    <row r="6" spans="1:12" ht="14.25">
      <c r="A6" s="17">
        <v>4</v>
      </c>
      <c r="B6" s="17">
        <v>5</v>
      </c>
      <c r="C6" s="17" t="s">
        <v>257</v>
      </c>
      <c r="D6" s="17" t="s">
        <v>131</v>
      </c>
      <c r="E6" s="17">
        <v>2021</v>
      </c>
      <c r="F6" s="32">
        <v>188000</v>
      </c>
      <c r="G6" s="32">
        <v>94000</v>
      </c>
      <c r="H6" s="20">
        <f t="shared" si="0"/>
        <v>94000</v>
      </c>
      <c r="I6" s="31">
        <v>94000</v>
      </c>
      <c r="J6" s="16"/>
      <c r="K6" s="16"/>
      <c r="L6" s="25" t="s">
        <v>242</v>
      </c>
    </row>
    <row r="7" spans="1:12" ht="14.25">
      <c r="A7" s="17">
        <v>5</v>
      </c>
      <c r="B7" s="17">
        <v>5</v>
      </c>
      <c r="C7" s="17" t="s">
        <v>258</v>
      </c>
      <c r="D7" s="17" t="s">
        <v>131</v>
      </c>
      <c r="E7" s="17">
        <v>2021</v>
      </c>
      <c r="F7" s="32">
        <v>184000</v>
      </c>
      <c r="G7" s="32">
        <v>92000</v>
      </c>
      <c r="H7" s="20">
        <f t="shared" si="0"/>
        <v>92000</v>
      </c>
      <c r="I7" s="31">
        <v>92000</v>
      </c>
      <c r="J7" s="25"/>
      <c r="K7" s="25"/>
      <c r="L7" s="25" t="s">
        <v>242</v>
      </c>
    </row>
    <row r="8" spans="1:12" ht="14.25">
      <c r="A8" s="17">
        <v>6</v>
      </c>
      <c r="B8" s="17">
        <v>1</v>
      </c>
      <c r="C8" s="17" t="s">
        <v>85</v>
      </c>
      <c r="D8" s="17" t="s">
        <v>129</v>
      </c>
      <c r="E8" s="17">
        <v>2021</v>
      </c>
      <c r="F8" s="32">
        <v>194500</v>
      </c>
      <c r="G8" s="32">
        <v>150000</v>
      </c>
      <c r="H8" s="20">
        <f t="shared" si="0"/>
        <v>150000</v>
      </c>
      <c r="I8" s="31">
        <v>150000</v>
      </c>
      <c r="J8" s="32"/>
      <c r="K8" s="16"/>
      <c r="L8" s="25" t="s">
        <v>242</v>
      </c>
    </row>
    <row r="9" spans="1:12" ht="27">
      <c r="A9" s="17">
        <v>7</v>
      </c>
      <c r="B9" s="17">
        <v>5</v>
      </c>
      <c r="C9" s="17" t="s">
        <v>53</v>
      </c>
      <c r="D9" s="17" t="s">
        <v>23</v>
      </c>
      <c r="E9" s="17">
        <v>2022</v>
      </c>
      <c r="F9" s="32">
        <v>248500</v>
      </c>
      <c r="G9" s="32">
        <v>124000</v>
      </c>
      <c r="H9" s="20">
        <f t="shared" si="0"/>
        <v>124000</v>
      </c>
      <c r="I9" s="31">
        <v>40000</v>
      </c>
      <c r="J9" s="32">
        <v>84000</v>
      </c>
      <c r="K9" s="16"/>
      <c r="L9" s="25" t="s">
        <v>242</v>
      </c>
    </row>
    <row r="10" spans="1:12" ht="14.25">
      <c r="A10" s="17">
        <v>8</v>
      </c>
      <c r="B10" s="17">
        <v>3</v>
      </c>
      <c r="C10" s="17" t="s">
        <v>249</v>
      </c>
      <c r="D10" s="17" t="s">
        <v>128</v>
      </c>
      <c r="E10" s="17">
        <v>2021</v>
      </c>
      <c r="F10" s="32">
        <v>109000</v>
      </c>
      <c r="G10" s="32">
        <v>52000</v>
      </c>
      <c r="H10" s="20">
        <f t="shared" si="0"/>
        <v>52000</v>
      </c>
      <c r="I10" s="31">
        <v>52000</v>
      </c>
      <c r="J10" s="32"/>
      <c r="K10" s="16"/>
      <c r="L10" s="25" t="s">
        <v>242</v>
      </c>
    </row>
    <row r="11" spans="1:12" ht="14.25">
      <c r="A11" s="17">
        <v>9</v>
      </c>
      <c r="B11" s="17">
        <v>1</v>
      </c>
      <c r="C11" s="17" t="s">
        <v>58</v>
      </c>
      <c r="D11" s="17" t="s">
        <v>128</v>
      </c>
      <c r="E11" s="17">
        <v>2021</v>
      </c>
      <c r="F11" s="32">
        <v>76750</v>
      </c>
      <c r="G11" s="32">
        <v>34000</v>
      </c>
      <c r="H11" s="20">
        <f t="shared" si="0"/>
        <v>34000</v>
      </c>
      <c r="I11" s="31">
        <v>34000</v>
      </c>
      <c r="J11" s="15"/>
      <c r="K11" s="15"/>
      <c r="L11" s="25" t="s">
        <v>242</v>
      </c>
    </row>
    <row r="12" spans="1:12" ht="14.25">
      <c r="A12" s="17">
        <v>10</v>
      </c>
      <c r="B12" s="17">
        <v>1</v>
      </c>
      <c r="C12" s="17" t="s">
        <v>276</v>
      </c>
      <c r="D12" s="17" t="s">
        <v>128</v>
      </c>
      <c r="E12" s="17">
        <v>2021</v>
      </c>
      <c r="F12" s="32">
        <v>73750</v>
      </c>
      <c r="G12" s="32">
        <v>32500</v>
      </c>
      <c r="H12" s="20">
        <f t="shared" si="0"/>
        <v>32000</v>
      </c>
      <c r="I12" s="31">
        <v>32000</v>
      </c>
      <c r="J12" s="16"/>
      <c r="K12" s="16"/>
      <c r="L12" s="25" t="s">
        <v>242</v>
      </c>
    </row>
    <row r="13" spans="1:12" ht="14.25">
      <c r="A13" s="17">
        <v>11</v>
      </c>
      <c r="B13" s="17">
        <v>3</v>
      </c>
      <c r="C13" s="17" t="s">
        <v>277</v>
      </c>
      <c r="D13" s="17" t="s">
        <v>128</v>
      </c>
      <c r="E13" s="17">
        <v>2021</v>
      </c>
      <c r="F13" s="32">
        <v>67750</v>
      </c>
      <c r="G13" s="32">
        <v>31500</v>
      </c>
      <c r="H13" s="20">
        <f t="shared" si="0"/>
        <v>31000</v>
      </c>
      <c r="I13" s="31">
        <v>31000</v>
      </c>
      <c r="J13" s="16"/>
      <c r="K13" s="16"/>
      <c r="L13" s="25" t="s">
        <v>242</v>
      </c>
    </row>
    <row r="14" spans="1:12" ht="14.25">
      <c r="A14" s="17">
        <v>12</v>
      </c>
      <c r="B14" s="17">
        <v>1</v>
      </c>
      <c r="C14" s="17" t="s">
        <v>27</v>
      </c>
      <c r="D14" s="17" t="s">
        <v>28</v>
      </c>
      <c r="E14" s="17">
        <v>2021</v>
      </c>
      <c r="F14" s="32">
        <v>126000</v>
      </c>
      <c r="G14" s="32">
        <v>51000</v>
      </c>
      <c r="H14" s="20">
        <f t="shared" si="0"/>
        <v>51000</v>
      </c>
      <c r="I14" s="31">
        <v>51000</v>
      </c>
      <c r="J14" s="16"/>
      <c r="K14" s="16"/>
      <c r="L14" s="25" t="s">
        <v>242</v>
      </c>
    </row>
    <row r="15" spans="1:12" ht="14.25">
      <c r="A15" s="17">
        <v>13</v>
      </c>
      <c r="B15" s="17">
        <v>1</v>
      </c>
      <c r="C15" s="17" t="s">
        <v>75</v>
      </c>
      <c r="D15" s="17" t="s">
        <v>76</v>
      </c>
      <c r="E15" s="17">
        <v>2021</v>
      </c>
      <c r="F15" s="32">
        <v>195500</v>
      </c>
      <c r="G15" s="32">
        <v>85050</v>
      </c>
      <c r="H15" s="20">
        <f t="shared" si="0"/>
        <v>85000</v>
      </c>
      <c r="I15" s="31">
        <v>85000</v>
      </c>
      <c r="J15" s="25"/>
      <c r="K15" s="25"/>
      <c r="L15" s="25" t="s">
        <v>242</v>
      </c>
    </row>
    <row r="16" spans="1:12" ht="14.25">
      <c r="A16" s="17">
        <v>14</v>
      </c>
      <c r="B16" s="17">
        <v>5</v>
      </c>
      <c r="C16" s="17" t="s">
        <v>87</v>
      </c>
      <c r="D16" s="17" t="s">
        <v>65</v>
      </c>
      <c r="E16" s="17">
        <v>2021</v>
      </c>
      <c r="F16" s="32">
        <v>133500</v>
      </c>
      <c r="G16" s="32">
        <v>80000</v>
      </c>
      <c r="H16" s="20">
        <f t="shared" si="0"/>
        <v>80000</v>
      </c>
      <c r="I16" s="31">
        <v>80000</v>
      </c>
      <c r="J16" s="32"/>
      <c r="K16" s="16"/>
      <c r="L16" s="25" t="s">
        <v>242</v>
      </c>
    </row>
    <row r="17" spans="1:12" ht="27">
      <c r="A17" s="17">
        <v>15</v>
      </c>
      <c r="B17" s="18">
        <v>2</v>
      </c>
      <c r="C17" s="17" t="s">
        <v>116</v>
      </c>
      <c r="D17" s="17" t="s">
        <v>65</v>
      </c>
      <c r="E17" s="18">
        <v>2021</v>
      </c>
      <c r="F17" s="19">
        <v>141800</v>
      </c>
      <c r="G17" s="19">
        <v>70000</v>
      </c>
      <c r="H17" s="20">
        <f t="shared" si="0"/>
        <v>70000</v>
      </c>
      <c r="I17" s="28">
        <v>70000</v>
      </c>
      <c r="J17" s="18"/>
      <c r="K17" s="16"/>
      <c r="L17" s="25" t="s">
        <v>242</v>
      </c>
    </row>
    <row r="18" spans="1:12" ht="27">
      <c r="A18" s="17">
        <v>16</v>
      </c>
      <c r="B18" s="17">
        <v>5</v>
      </c>
      <c r="C18" s="17" t="s">
        <v>102</v>
      </c>
      <c r="D18" s="17" t="s">
        <v>65</v>
      </c>
      <c r="E18" s="17">
        <v>2021</v>
      </c>
      <c r="F18" s="32">
        <v>194700</v>
      </c>
      <c r="G18" s="32">
        <v>120000</v>
      </c>
      <c r="H18" s="20">
        <f t="shared" si="0"/>
        <v>120000</v>
      </c>
      <c r="I18" s="31">
        <v>120000</v>
      </c>
      <c r="J18" s="32"/>
      <c r="K18" s="16"/>
      <c r="L18" s="25" t="s">
        <v>242</v>
      </c>
    </row>
    <row r="19" spans="1:12" ht="14.25">
      <c r="A19" s="17">
        <v>17</v>
      </c>
      <c r="B19" s="17">
        <v>5</v>
      </c>
      <c r="C19" s="17" t="s">
        <v>64</v>
      </c>
      <c r="D19" s="17" t="s">
        <v>65</v>
      </c>
      <c r="E19" s="17">
        <v>2021</v>
      </c>
      <c r="F19" s="32">
        <v>134000</v>
      </c>
      <c r="G19" s="32">
        <v>85000</v>
      </c>
      <c r="H19" s="20">
        <f t="shared" si="0"/>
        <v>85000</v>
      </c>
      <c r="I19" s="31">
        <v>85000</v>
      </c>
      <c r="J19" s="32"/>
      <c r="K19" s="16"/>
      <c r="L19" s="25" t="s">
        <v>242</v>
      </c>
    </row>
    <row r="20" spans="1:12" ht="14.25">
      <c r="A20" s="17">
        <v>18</v>
      </c>
      <c r="B20" s="17">
        <v>5</v>
      </c>
      <c r="C20" s="17" t="s">
        <v>71</v>
      </c>
      <c r="D20" s="17" t="s">
        <v>65</v>
      </c>
      <c r="E20" s="17">
        <v>2021</v>
      </c>
      <c r="F20" s="32">
        <v>198000</v>
      </c>
      <c r="G20" s="32">
        <v>110000</v>
      </c>
      <c r="H20" s="20">
        <f t="shared" si="0"/>
        <v>110000</v>
      </c>
      <c r="I20" s="31">
        <v>110000</v>
      </c>
      <c r="J20" s="32"/>
      <c r="K20" s="16"/>
      <c r="L20" s="25" t="s">
        <v>242</v>
      </c>
    </row>
    <row r="21" spans="1:12" ht="14.25">
      <c r="A21" s="17">
        <v>19</v>
      </c>
      <c r="B21" s="17">
        <v>3</v>
      </c>
      <c r="C21" s="17" t="s">
        <v>100</v>
      </c>
      <c r="D21" s="17" t="s">
        <v>65</v>
      </c>
      <c r="E21" s="17">
        <v>2021</v>
      </c>
      <c r="F21" s="32">
        <v>77000</v>
      </c>
      <c r="G21" s="32">
        <v>38000</v>
      </c>
      <c r="H21" s="20">
        <f t="shared" si="0"/>
        <v>38000</v>
      </c>
      <c r="I21" s="31">
        <v>38000</v>
      </c>
      <c r="J21" s="32"/>
      <c r="K21" s="16"/>
      <c r="L21" s="25" t="s">
        <v>242</v>
      </c>
    </row>
    <row r="22" spans="1:12" ht="41.25">
      <c r="A22" s="17">
        <v>20</v>
      </c>
      <c r="B22" s="17">
        <v>1</v>
      </c>
      <c r="C22" s="17" t="s">
        <v>101</v>
      </c>
      <c r="D22" s="17" t="s">
        <v>65</v>
      </c>
      <c r="E22" s="17">
        <v>2021</v>
      </c>
      <c r="F22" s="32">
        <v>146500</v>
      </c>
      <c r="G22" s="32">
        <v>60000</v>
      </c>
      <c r="H22" s="20">
        <f t="shared" si="0"/>
        <v>60000</v>
      </c>
      <c r="I22" s="31">
        <v>60000</v>
      </c>
      <c r="J22" s="15"/>
      <c r="K22" s="15"/>
      <c r="L22" s="25" t="s">
        <v>242</v>
      </c>
    </row>
    <row r="23" spans="1:12" ht="14.25">
      <c r="A23" s="17">
        <v>21</v>
      </c>
      <c r="B23" s="17">
        <v>2</v>
      </c>
      <c r="C23" s="17" t="s">
        <v>259</v>
      </c>
      <c r="D23" s="17" t="s">
        <v>21</v>
      </c>
      <c r="E23" s="17">
        <v>2021</v>
      </c>
      <c r="F23" s="32">
        <v>144750</v>
      </c>
      <c r="G23" s="32">
        <v>35000</v>
      </c>
      <c r="H23" s="20">
        <f t="shared" si="0"/>
        <v>35000</v>
      </c>
      <c r="I23" s="31">
        <v>35000</v>
      </c>
      <c r="J23" s="16"/>
      <c r="K23" s="16"/>
      <c r="L23" s="25" t="s">
        <v>242</v>
      </c>
    </row>
    <row r="24" spans="1:12" ht="14.25">
      <c r="A24" s="17">
        <v>22</v>
      </c>
      <c r="B24" s="17">
        <v>2</v>
      </c>
      <c r="C24" s="17" t="s">
        <v>260</v>
      </c>
      <c r="D24" s="17" t="s">
        <v>21</v>
      </c>
      <c r="E24" s="17">
        <v>2021</v>
      </c>
      <c r="F24" s="32">
        <v>145000</v>
      </c>
      <c r="G24" s="32">
        <v>35000</v>
      </c>
      <c r="H24" s="20">
        <f t="shared" si="0"/>
        <v>35000</v>
      </c>
      <c r="I24" s="31">
        <v>35000</v>
      </c>
      <c r="J24" s="32"/>
      <c r="K24" s="16"/>
      <c r="L24" s="25" t="s">
        <v>242</v>
      </c>
    </row>
    <row r="25" spans="1:12" ht="27">
      <c r="A25" s="17">
        <v>23</v>
      </c>
      <c r="B25" s="17">
        <v>1</v>
      </c>
      <c r="C25" s="17" t="s">
        <v>88</v>
      </c>
      <c r="D25" s="17" t="s">
        <v>89</v>
      </c>
      <c r="E25" s="17">
        <v>2021</v>
      </c>
      <c r="F25" s="32">
        <v>73800</v>
      </c>
      <c r="G25" s="32">
        <v>36500</v>
      </c>
      <c r="H25" s="20">
        <f t="shared" si="0"/>
        <v>36000</v>
      </c>
      <c r="I25" s="31">
        <v>36000</v>
      </c>
      <c r="J25" s="32"/>
      <c r="K25" s="15"/>
      <c r="L25" s="25" t="s">
        <v>242</v>
      </c>
    </row>
    <row r="26" spans="1:12" ht="14.25">
      <c r="A26" s="17">
        <v>24</v>
      </c>
      <c r="B26" s="17">
        <v>1</v>
      </c>
      <c r="C26" s="17" t="s">
        <v>98</v>
      </c>
      <c r="D26" s="17" t="s">
        <v>134</v>
      </c>
      <c r="E26" s="17">
        <v>2021</v>
      </c>
      <c r="F26" s="32">
        <v>206400</v>
      </c>
      <c r="G26" s="32">
        <v>85000</v>
      </c>
      <c r="H26" s="20">
        <f t="shared" si="0"/>
        <v>85000</v>
      </c>
      <c r="I26" s="31">
        <v>85000</v>
      </c>
      <c r="J26" s="15"/>
      <c r="K26" s="15"/>
      <c r="L26" s="25" t="s">
        <v>242</v>
      </c>
    </row>
    <row r="27" spans="1:12" ht="27">
      <c r="A27" s="17">
        <v>25</v>
      </c>
      <c r="B27" s="17">
        <v>1</v>
      </c>
      <c r="C27" s="17" t="s">
        <v>47</v>
      </c>
      <c r="D27" s="17" t="s">
        <v>124</v>
      </c>
      <c r="E27" s="17">
        <v>2021</v>
      </c>
      <c r="F27" s="32">
        <v>113000</v>
      </c>
      <c r="G27" s="32">
        <v>43000</v>
      </c>
      <c r="H27" s="20">
        <f t="shared" si="0"/>
        <v>43000</v>
      </c>
      <c r="I27" s="31">
        <v>43000</v>
      </c>
      <c r="J27" s="32"/>
      <c r="K27" s="16"/>
      <c r="L27" s="25" t="s">
        <v>242</v>
      </c>
    </row>
    <row r="28" spans="1:12" ht="14.25">
      <c r="A28" s="17">
        <v>26</v>
      </c>
      <c r="B28" s="17">
        <v>3</v>
      </c>
      <c r="C28" s="17" t="s">
        <v>25</v>
      </c>
      <c r="D28" s="17" t="s">
        <v>124</v>
      </c>
      <c r="E28" s="17">
        <v>2021</v>
      </c>
      <c r="F28" s="32">
        <v>86500</v>
      </c>
      <c r="G28" s="32">
        <v>40000</v>
      </c>
      <c r="H28" s="20">
        <f t="shared" si="0"/>
        <v>40000</v>
      </c>
      <c r="I28" s="31">
        <v>40000</v>
      </c>
      <c r="J28" s="25"/>
      <c r="K28" s="25"/>
      <c r="L28" s="25" t="s">
        <v>242</v>
      </c>
    </row>
    <row r="29" spans="1:12" ht="14.25">
      <c r="A29" s="17">
        <v>27</v>
      </c>
      <c r="B29" s="17">
        <v>1</v>
      </c>
      <c r="C29" s="17" t="s">
        <v>26</v>
      </c>
      <c r="D29" s="17" t="s">
        <v>124</v>
      </c>
      <c r="E29" s="17">
        <v>2021</v>
      </c>
      <c r="F29" s="32">
        <v>110500</v>
      </c>
      <c r="G29" s="32">
        <v>53000</v>
      </c>
      <c r="H29" s="20">
        <f t="shared" si="0"/>
        <v>53000</v>
      </c>
      <c r="I29" s="31">
        <v>53000</v>
      </c>
      <c r="J29" s="15"/>
      <c r="K29" s="15"/>
      <c r="L29" s="25" t="s">
        <v>242</v>
      </c>
    </row>
    <row r="30" spans="1:12" ht="14.25">
      <c r="A30" s="17">
        <v>28</v>
      </c>
      <c r="B30" s="17">
        <v>1</v>
      </c>
      <c r="C30" s="17" t="s">
        <v>46</v>
      </c>
      <c r="D30" s="17" t="s">
        <v>10</v>
      </c>
      <c r="E30" s="17">
        <v>2021</v>
      </c>
      <c r="F30" s="32">
        <v>110000</v>
      </c>
      <c r="G30" s="32">
        <v>55000</v>
      </c>
      <c r="H30" s="20">
        <f t="shared" si="0"/>
        <v>55000</v>
      </c>
      <c r="I30" s="31">
        <v>55000</v>
      </c>
      <c r="J30" s="25"/>
      <c r="K30" s="25"/>
      <c r="L30" s="25" t="s">
        <v>242</v>
      </c>
    </row>
    <row r="31" spans="1:12" ht="14.25">
      <c r="A31" s="17">
        <v>29</v>
      </c>
      <c r="B31" s="17">
        <v>1</v>
      </c>
      <c r="C31" s="17" t="s">
        <v>248</v>
      </c>
      <c r="D31" s="17" t="s">
        <v>84</v>
      </c>
      <c r="E31" s="17">
        <v>2021</v>
      </c>
      <c r="F31" s="32">
        <v>224003</v>
      </c>
      <c r="G31" s="32">
        <v>60000</v>
      </c>
      <c r="H31" s="20">
        <f t="shared" si="0"/>
        <v>60000</v>
      </c>
      <c r="I31" s="31">
        <v>60000</v>
      </c>
      <c r="J31" s="32"/>
      <c r="K31" s="15"/>
      <c r="L31" s="25" t="s">
        <v>242</v>
      </c>
    </row>
    <row r="32" spans="1:12" ht="41.25">
      <c r="A32" s="17">
        <v>30</v>
      </c>
      <c r="B32" s="17">
        <v>5</v>
      </c>
      <c r="C32" s="17" t="s">
        <v>261</v>
      </c>
      <c r="D32" s="17" t="s">
        <v>18</v>
      </c>
      <c r="E32" s="17">
        <v>2022</v>
      </c>
      <c r="F32" s="32">
        <v>150000</v>
      </c>
      <c r="G32" s="32">
        <v>123000</v>
      </c>
      <c r="H32" s="20">
        <f t="shared" si="0"/>
        <v>123000</v>
      </c>
      <c r="I32" s="31">
        <v>52000</v>
      </c>
      <c r="J32" s="32">
        <v>71000</v>
      </c>
      <c r="K32" s="16"/>
      <c r="L32" s="25" t="s">
        <v>242</v>
      </c>
    </row>
    <row r="33" spans="1:12" ht="14.25">
      <c r="A33" s="17">
        <v>31</v>
      </c>
      <c r="B33" s="17">
        <v>5</v>
      </c>
      <c r="C33" s="17" t="s">
        <v>66</v>
      </c>
      <c r="D33" s="17" t="s">
        <v>18</v>
      </c>
      <c r="E33" s="17">
        <v>2022</v>
      </c>
      <c r="F33" s="32">
        <v>106500</v>
      </c>
      <c r="G33" s="32">
        <v>79500</v>
      </c>
      <c r="H33" s="20">
        <f t="shared" si="0"/>
        <v>79000</v>
      </c>
      <c r="I33" s="31">
        <v>44000</v>
      </c>
      <c r="J33" s="32">
        <v>35000</v>
      </c>
      <c r="K33" s="16"/>
      <c r="L33" s="25" t="s">
        <v>242</v>
      </c>
    </row>
    <row r="34" spans="1:12" ht="14.25">
      <c r="A34" s="17">
        <v>32</v>
      </c>
      <c r="B34" s="17">
        <v>5</v>
      </c>
      <c r="C34" s="17" t="s">
        <v>17</v>
      </c>
      <c r="D34" s="17" t="s">
        <v>18</v>
      </c>
      <c r="E34" s="17">
        <v>2022</v>
      </c>
      <c r="F34" s="32">
        <v>91500</v>
      </c>
      <c r="G34" s="32">
        <v>64500</v>
      </c>
      <c r="H34" s="20">
        <f t="shared" si="0"/>
        <v>64000</v>
      </c>
      <c r="I34" s="31">
        <v>31000</v>
      </c>
      <c r="J34" s="32">
        <v>33000</v>
      </c>
      <c r="K34" s="15"/>
      <c r="L34" s="25" t="s">
        <v>242</v>
      </c>
    </row>
    <row r="35" spans="1:12" ht="27">
      <c r="A35" s="17">
        <v>33</v>
      </c>
      <c r="B35" s="17">
        <v>1</v>
      </c>
      <c r="C35" s="17" t="s">
        <v>60</v>
      </c>
      <c r="D35" s="17" t="s">
        <v>61</v>
      </c>
      <c r="E35" s="17">
        <v>2021</v>
      </c>
      <c r="F35" s="32">
        <v>497500</v>
      </c>
      <c r="G35" s="32">
        <v>237000</v>
      </c>
      <c r="H35" s="20">
        <f aca="true" t="shared" si="1" ref="H35:H66">I35+J35+K35</f>
        <v>237000</v>
      </c>
      <c r="I35" s="31">
        <v>237000</v>
      </c>
      <c r="J35" s="32"/>
      <c r="K35" s="16"/>
      <c r="L35" s="25" t="s">
        <v>242</v>
      </c>
    </row>
    <row r="36" spans="1:12" ht="14.25">
      <c r="A36" s="17">
        <v>34</v>
      </c>
      <c r="B36" s="17">
        <v>5</v>
      </c>
      <c r="C36" s="17" t="s">
        <v>118</v>
      </c>
      <c r="D36" s="17" t="s">
        <v>245</v>
      </c>
      <c r="E36" s="17">
        <v>2021</v>
      </c>
      <c r="F36" s="32">
        <v>223000</v>
      </c>
      <c r="G36" s="32">
        <v>110000</v>
      </c>
      <c r="H36" s="20">
        <f t="shared" si="1"/>
        <v>110000</v>
      </c>
      <c r="I36" s="31">
        <v>110000</v>
      </c>
      <c r="J36" s="32"/>
      <c r="K36" s="16"/>
      <c r="L36" s="25" t="s">
        <v>242</v>
      </c>
    </row>
    <row r="37" spans="1:12" ht="14.25">
      <c r="A37" s="17">
        <v>35</v>
      </c>
      <c r="B37" s="17">
        <v>1</v>
      </c>
      <c r="C37" s="17" t="s">
        <v>119</v>
      </c>
      <c r="D37" s="17" t="s">
        <v>245</v>
      </c>
      <c r="E37" s="17">
        <v>2021</v>
      </c>
      <c r="F37" s="32">
        <v>92500</v>
      </c>
      <c r="G37" s="32">
        <v>40000</v>
      </c>
      <c r="H37" s="20">
        <f t="shared" si="1"/>
        <v>40000</v>
      </c>
      <c r="I37" s="31">
        <v>40000</v>
      </c>
      <c r="J37" s="32"/>
      <c r="K37" s="16"/>
      <c r="L37" s="25" t="s">
        <v>242</v>
      </c>
    </row>
    <row r="38" spans="1:12" ht="14.25">
      <c r="A38" s="17">
        <v>36</v>
      </c>
      <c r="B38" s="17">
        <v>1</v>
      </c>
      <c r="C38" s="17" t="s">
        <v>262</v>
      </c>
      <c r="D38" s="17" t="s">
        <v>245</v>
      </c>
      <c r="E38" s="17">
        <v>2021</v>
      </c>
      <c r="F38" s="32">
        <v>134000</v>
      </c>
      <c r="G38" s="32">
        <v>67000</v>
      </c>
      <c r="H38" s="20">
        <f t="shared" si="1"/>
        <v>67000</v>
      </c>
      <c r="I38" s="31">
        <v>67000</v>
      </c>
      <c r="J38" s="32"/>
      <c r="K38" s="15"/>
      <c r="L38" s="25" t="s">
        <v>242</v>
      </c>
    </row>
    <row r="39" spans="1:12" ht="16.5" customHeight="1">
      <c r="A39" s="17">
        <v>37</v>
      </c>
      <c r="B39" s="17">
        <v>1</v>
      </c>
      <c r="C39" s="17" t="s">
        <v>121</v>
      </c>
      <c r="D39" s="17" t="s">
        <v>122</v>
      </c>
      <c r="E39" s="17">
        <v>2021</v>
      </c>
      <c r="F39" s="32">
        <v>89700</v>
      </c>
      <c r="G39" s="32">
        <v>42000</v>
      </c>
      <c r="H39" s="20">
        <f t="shared" si="1"/>
        <v>42000</v>
      </c>
      <c r="I39" s="31">
        <v>42000</v>
      </c>
      <c r="J39" s="32"/>
      <c r="K39" s="16"/>
      <c r="L39" s="25" t="s">
        <v>242</v>
      </c>
    </row>
    <row r="40" spans="1:12" ht="13.5" customHeight="1">
      <c r="A40" s="17">
        <v>38</v>
      </c>
      <c r="B40" s="17">
        <v>1</v>
      </c>
      <c r="C40" s="17" t="s">
        <v>77</v>
      </c>
      <c r="D40" s="17" t="s">
        <v>33</v>
      </c>
      <c r="E40" s="17">
        <v>2021</v>
      </c>
      <c r="F40" s="32">
        <v>80580</v>
      </c>
      <c r="G40" s="32">
        <v>40000</v>
      </c>
      <c r="H40" s="20">
        <f t="shared" si="1"/>
        <v>40000</v>
      </c>
      <c r="I40" s="31">
        <v>40000</v>
      </c>
      <c r="J40" s="32"/>
      <c r="K40" s="15"/>
      <c r="L40" s="25" t="s">
        <v>242</v>
      </c>
    </row>
    <row r="41" spans="1:12" ht="14.25">
      <c r="A41" s="17">
        <v>39</v>
      </c>
      <c r="B41" s="17">
        <v>5</v>
      </c>
      <c r="C41" s="17" t="s">
        <v>32</v>
      </c>
      <c r="D41" s="17" t="s">
        <v>33</v>
      </c>
      <c r="E41" s="17">
        <v>2021</v>
      </c>
      <c r="F41" s="32">
        <v>196890</v>
      </c>
      <c r="G41" s="32">
        <v>95000</v>
      </c>
      <c r="H41" s="20">
        <f t="shared" si="1"/>
        <v>95000</v>
      </c>
      <c r="I41" s="31">
        <v>95000</v>
      </c>
      <c r="J41" s="32"/>
      <c r="K41" s="16"/>
      <c r="L41" s="25" t="s">
        <v>242</v>
      </c>
    </row>
    <row r="42" spans="1:12" ht="14.25">
      <c r="A42" s="17">
        <v>40</v>
      </c>
      <c r="B42" s="17">
        <v>1</v>
      </c>
      <c r="C42" s="17" t="s">
        <v>107</v>
      </c>
      <c r="D42" s="17" t="s">
        <v>33</v>
      </c>
      <c r="E42" s="17">
        <v>2021</v>
      </c>
      <c r="F42" s="32">
        <v>76050</v>
      </c>
      <c r="G42" s="32">
        <v>35000</v>
      </c>
      <c r="H42" s="20">
        <f t="shared" si="1"/>
        <v>35000</v>
      </c>
      <c r="I42" s="31">
        <v>35000</v>
      </c>
      <c r="J42" s="15"/>
      <c r="K42" s="15"/>
      <c r="L42" s="25" t="s">
        <v>242</v>
      </c>
    </row>
    <row r="43" spans="1:12" ht="27">
      <c r="A43" s="17">
        <v>41</v>
      </c>
      <c r="B43" s="17">
        <v>1</v>
      </c>
      <c r="C43" s="17" t="s">
        <v>105</v>
      </c>
      <c r="D43" s="17" t="s">
        <v>125</v>
      </c>
      <c r="E43" s="17">
        <v>2021</v>
      </c>
      <c r="F43" s="32">
        <v>115500</v>
      </c>
      <c r="G43" s="32">
        <v>50000</v>
      </c>
      <c r="H43" s="20">
        <f t="shared" si="1"/>
        <v>50000</v>
      </c>
      <c r="I43" s="31">
        <v>50000</v>
      </c>
      <c r="J43" s="32"/>
      <c r="K43" s="15"/>
      <c r="L43" s="25" t="s">
        <v>242</v>
      </c>
    </row>
    <row r="44" spans="1:12" ht="14.25">
      <c r="A44" s="17">
        <v>42</v>
      </c>
      <c r="B44" s="17">
        <v>1</v>
      </c>
      <c r="C44" s="17" t="s">
        <v>62</v>
      </c>
      <c r="D44" s="17" t="s">
        <v>63</v>
      </c>
      <c r="E44" s="17">
        <v>2021</v>
      </c>
      <c r="F44" s="32">
        <v>166500</v>
      </c>
      <c r="G44" s="32">
        <v>70000</v>
      </c>
      <c r="H44" s="20">
        <f t="shared" si="1"/>
        <v>70000</v>
      </c>
      <c r="I44" s="31">
        <v>70000</v>
      </c>
      <c r="J44" s="25"/>
      <c r="K44" s="25"/>
      <c r="L44" s="25" t="s">
        <v>242</v>
      </c>
    </row>
    <row r="45" spans="1:12" ht="14.25">
      <c r="A45" s="17">
        <v>43</v>
      </c>
      <c r="B45" s="17">
        <v>1</v>
      </c>
      <c r="C45" s="17" t="s">
        <v>283</v>
      </c>
      <c r="D45" s="17" t="s">
        <v>73</v>
      </c>
      <c r="E45" s="17">
        <v>2021</v>
      </c>
      <c r="F45" s="32">
        <v>74254</v>
      </c>
      <c r="G45" s="32">
        <v>37000</v>
      </c>
      <c r="H45" s="20">
        <f t="shared" si="1"/>
        <v>37000</v>
      </c>
      <c r="I45" s="31">
        <v>37000</v>
      </c>
      <c r="J45" s="32"/>
      <c r="K45" s="15"/>
      <c r="L45" s="25" t="s">
        <v>242</v>
      </c>
    </row>
    <row r="46" spans="1:12" ht="14.25">
      <c r="A46" s="17">
        <v>44</v>
      </c>
      <c r="B46" s="17">
        <v>5</v>
      </c>
      <c r="C46" s="17" t="s">
        <v>282</v>
      </c>
      <c r="D46" s="17" t="s">
        <v>39</v>
      </c>
      <c r="E46" s="17">
        <v>2022</v>
      </c>
      <c r="F46" s="32">
        <v>280500</v>
      </c>
      <c r="G46" s="32">
        <v>136000</v>
      </c>
      <c r="H46" s="20">
        <f t="shared" si="1"/>
        <v>136000</v>
      </c>
      <c r="I46" s="31">
        <v>61000</v>
      </c>
      <c r="J46" s="32">
        <v>75000</v>
      </c>
      <c r="K46" s="16"/>
      <c r="L46" s="25" t="s">
        <v>242</v>
      </c>
    </row>
    <row r="47" spans="1:12" ht="14.25">
      <c r="A47" s="17">
        <v>45</v>
      </c>
      <c r="B47" s="17">
        <v>1</v>
      </c>
      <c r="C47" s="17" t="s">
        <v>120</v>
      </c>
      <c r="D47" s="17" t="s">
        <v>39</v>
      </c>
      <c r="E47" s="17">
        <v>2021</v>
      </c>
      <c r="F47" s="32">
        <v>113000</v>
      </c>
      <c r="G47" s="32">
        <v>44000</v>
      </c>
      <c r="H47" s="20">
        <f t="shared" si="1"/>
        <v>44000</v>
      </c>
      <c r="I47" s="31">
        <v>44000</v>
      </c>
      <c r="J47" s="32"/>
      <c r="K47" s="16"/>
      <c r="L47" s="25" t="s">
        <v>242</v>
      </c>
    </row>
    <row r="48" spans="1:12" ht="14.25">
      <c r="A48" s="17">
        <v>46</v>
      </c>
      <c r="B48" s="17">
        <v>5</v>
      </c>
      <c r="C48" s="17" t="s">
        <v>108</v>
      </c>
      <c r="D48" s="17" t="s">
        <v>39</v>
      </c>
      <c r="E48" s="17">
        <v>2022</v>
      </c>
      <c r="F48" s="32">
        <v>281500</v>
      </c>
      <c r="G48" s="32">
        <v>138000</v>
      </c>
      <c r="H48" s="20">
        <f t="shared" si="1"/>
        <v>138000</v>
      </c>
      <c r="I48" s="31">
        <v>58000</v>
      </c>
      <c r="J48" s="32">
        <v>80000</v>
      </c>
      <c r="K48" s="15"/>
      <c r="L48" s="25" t="s">
        <v>242</v>
      </c>
    </row>
    <row r="49" spans="1:12" ht="27">
      <c r="A49" s="17">
        <v>47</v>
      </c>
      <c r="B49" s="17">
        <v>2</v>
      </c>
      <c r="C49" s="17" t="s">
        <v>93</v>
      </c>
      <c r="D49" s="17" t="s">
        <v>39</v>
      </c>
      <c r="E49" s="17">
        <v>2021</v>
      </c>
      <c r="F49" s="32">
        <v>177500</v>
      </c>
      <c r="G49" s="32">
        <v>78000</v>
      </c>
      <c r="H49" s="20">
        <f t="shared" si="1"/>
        <v>78000</v>
      </c>
      <c r="I49" s="31">
        <v>78000</v>
      </c>
      <c r="J49" s="25"/>
      <c r="K49" s="25"/>
      <c r="L49" s="25" t="s">
        <v>242</v>
      </c>
    </row>
    <row r="50" spans="1:12" ht="14.25">
      <c r="A50" s="17">
        <v>48</v>
      </c>
      <c r="B50" s="17">
        <v>1</v>
      </c>
      <c r="C50" s="17" t="s">
        <v>263</v>
      </c>
      <c r="D50" s="17" t="s">
        <v>130</v>
      </c>
      <c r="E50" s="17">
        <v>2021</v>
      </c>
      <c r="F50" s="32">
        <v>125000</v>
      </c>
      <c r="G50" s="32">
        <v>60000</v>
      </c>
      <c r="H50" s="20">
        <f t="shared" si="1"/>
        <v>60000</v>
      </c>
      <c r="I50" s="31">
        <v>60000</v>
      </c>
      <c r="J50" s="15"/>
      <c r="K50" s="16"/>
      <c r="L50" s="25" t="s">
        <v>242</v>
      </c>
    </row>
    <row r="51" spans="1:12" ht="14.25">
      <c r="A51" s="17">
        <v>49</v>
      </c>
      <c r="B51" s="17">
        <v>1</v>
      </c>
      <c r="C51" s="17" t="s">
        <v>250</v>
      </c>
      <c r="D51" s="17" t="s">
        <v>133</v>
      </c>
      <c r="E51" s="17">
        <v>2021</v>
      </c>
      <c r="F51" s="32">
        <v>84000</v>
      </c>
      <c r="G51" s="32">
        <v>40000</v>
      </c>
      <c r="H51" s="20">
        <f t="shared" si="1"/>
        <v>40000</v>
      </c>
      <c r="I51" s="31">
        <v>40000</v>
      </c>
      <c r="J51" s="15"/>
      <c r="K51" s="15"/>
      <c r="L51" s="25" t="s">
        <v>242</v>
      </c>
    </row>
    <row r="52" spans="1:12" ht="18.75" customHeight="1">
      <c r="A52" s="17">
        <v>50</v>
      </c>
      <c r="B52" s="17">
        <v>1</v>
      </c>
      <c r="C52" s="17" t="s">
        <v>117</v>
      </c>
      <c r="D52" s="17" t="s">
        <v>123</v>
      </c>
      <c r="E52" s="17">
        <v>2021</v>
      </c>
      <c r="F52" s="32">
        <v>180000</v>
      </c>
      <c r="G52" s="32">
        <v>70000</v>
      </c>
      <c r="H52" s="20">
        <f t="shared" si="1"/>
        <v>70000</v>
      </c>
      <c r="I52" s="31">
        <v>70000</v>
      </c>
      <c r="J52" s="32"/>
      <c r="K52" s="16"/>
      <c r="L52" s="25" t="s">
        <v>242</v>
      </c>
    </row>
    <row r="53" spans="1:12" ht="18" customHeight="1">
      <c r="A53" s="17">
        <v>51</v>
      </c>
      <c r="B53" s="17">
        <v>1</v>
      </c>
      <c r="C53" s="17" t="s">
        <v>251</v>
      </c>
      <c r="D53" s="17" t="s">
        <v>123</v>
      </c>
      <c r="E53" s="17">
        <v>2021</v>
      </c>
      <c r="F53" s="32">
        <v>134300</v>
      </c>
      <c r="G53" s="32">
        <v>40000</v>
      </c>
      <c r="H53" s="20">
        <f t="shared" si="1"/>
        <v>40000</v>
      </c>
      <c r="I53" s="31">
        <v>40000</v>
      </c>
      <c r="J53" s="32"/>
      <c r="K53" s="16"/>
      <c r="L53" s="25" t="s">
        <v>242</v>
      </c>
    </row>
    <row r="54" spans="1:12" ht="14.25">
      <c r="A54" s="17">
        <v>52</v>
      </c>
      <c r="B54" s="17">
        <v>2</v>
      </c>
      <c r="C54" s="17" t="s">
        <v>252</v>
      </c>
      <c r="D54" s="17" t="s">
        <v>123</v>
      </c>
      <c r="E54" s="17">
        <v>2021</v>
      </c>
      <c r="F54" s="32">
        <v>82250</v>
      </c>
      <c r="G54" s="32">
        <v>30000</v>
      </c>
      <c r="H54" s="20">
        <f t="shared" si="1"/>
        <v>30000</v>
      </c>
      <c r="I54" s="31">
        <v>30000</v>
      </c>
      <c r="J54" s="25"/>
      <c r="K54" s="25"/>
      <c r="L54" s="25" t="s">
        <v>242</v>
      </c>
    </row>
    <row r="55" spans="1:12" ht="14.25">
      <c r="A55" s="17">
        <v>53</v>
      </c>
      <c r="B55" s="17">
        <v>1</v>
      </c>
      <c r="C55" s="17" t="s">
        <v>253</v>
      </c>
      <c r="D55" s="17" t="s">
        <v>123</v>
      </c>
      <c r="E55" s="17">
        <v>2021</v>
      </c>
      <c r="F55" s="32">
        <v>141500</v>
      </c>
      <c r="G55" s="32">
        <v>55000</v>
      </c>
      <c r="H55" s="20">
        <f t="shared" si="1"/>
        <v>55000</v>
      </c>
      <c r="I55" s="31">
        <v>55000</v>
      </c>
      <c r="J55" s="15"/>
      <c r="K55" s="15"/>
      <c r="L55" s="25" t="s">
        <v>242</v>
      </c>
    </row>
    <row r="56" spans="1:12" ht="27">
      <c r="A56" s="17">
        <v>54</v>
      </c>
      <c r="B56" s="17">
        <v>5</v>
      </c>
      <c r="C56" s="17" t="s">
        <v>14</v>
      </c>
      <c r="D56" s="17" t="s">
        <v>15</v>
      </c>
      <c r="E56" s="17">
        <v>2023</v>
      </c>
      <c r="F56" s="32">
        <v>426000</v>
      </c>
      <c r="G56" s="32">
        <v>213000</v>
      </c>
      <c r="H56" s="20">
        <f t="shared" si="1"/>
        <v>213000</v>
      </c>
      <c r="I56" s="31">
        <v>80000</v>
      </c>
      <c r="J56" s="32">
        <v>45000</v>
      </c>
      <c r="K56" s="29">
        <f>G56-I56-J56</f>
        <v>88000</v>
      </c>
      <c r="L56" s="25" t="s">
        <v>242</v>
      </c>
    </row>
    <row r="57" spans="1:12" ht="27">
      <c r="A57" s="17">
        <v>55</v>
      </c>
      <c r="B57" s="17">
        <v>2</v>
      </c>
      <c r="C57" s="17" t="s">
        <v>74</v>
      </c>
      <c r="D57" s="17" t="s">
        <v>15</v>
      </c>
      <c r="E57" s="17">
        <v>2021</v>
      </c>
      <c r="F57" s="32">
        <v>112000</v>
      </c>
      <c r="G57" s="32">
        <v>32000</v>
      </c>
      <c r="H57" s="20">
        <f t="shared" si="1"/>
        <v>32000</v>
      </c>
      <c r="I57" s="31">
        <v>32000</v>
      </c>
      <c r="J57" s="15"/>
      <c r="K57" s="15"/>
      <c r="L57" s="25" t="s">
        <v>242</v>
      </c>
    </row>
    <row r="58" spans="1:12" ht="14.25">
      <c r="A58" s="17">
        <v>56</v>
      </c>
      <c r="B58" s="17">
        <v>5</v>
      </c>
      <c r="C58" s="17" t="s">
        <v>254</v>
      </c>
      <c r="D58" s="17" t="s">
        <v>13</v>
      </c>
      <c r="E58" s="17">
        <v>2022</v>
      </c>
      <c r="F58" s="32">
        <v>354500</v>
      </c>
      <c r="G58" s="32">
        <v>170000</v>
      </c>
      <c r="H58" s="20">
        <f t="shared" si="1"/>
        <v>170000</v>
      </c>
      <c r="I58" s="31">
        <v>70000</v>
      </c>
      <c r="J58" s="32">
        <v>100000</v>
      </c>
      <c r="K58" s="16"/>
      <c r="L58" s="25" t="s">
        <v>242</v>
      </c>
    </row>
    <row r="59" spans="1:12" ht="14.25">
      <c r="A59" s="17">
        <v>57</v>
      </c>
      <c r="B59" s="17">
        <v>1</v>
      </c>
      <c r="C59" s="17" t="s">
        <v>90</v>
      </c>
      <c r="D59" s="17" t="s">
        <v>126</v>
      </c>
      <c r="E59" s="17">
        <v>2021</v>
      </c>
      <c r="F59" s="32">
        <v>157000</v>
      </c>
      <c r="G59" s="32">
        <v>57000</v>
      </c>
      <c r="H59" s="20">
        <f t="shared" si="1"/>
        <v>57000</v>
      </c>
      <c r="I59" s="31">
        <v>57000</v>
      </c>
      <c r="J59" s="32"/>
      <c r="K59" s="15"/>
      <c r="L59" s="25" t="s">
        <v>242</v>
      </c>
    </row>
    <row r="60" spans="1:12" ht="14.25">
      <c r="A60" s="2">
        <v>58</v>
      </c>
      <c r="B60" s="17">
        <v>1</v>
      </c>
      <c r="C60" s="17" t="s">
        <v>54</v>
      </c>
      <c r="D60" s="17" t="s">
        <v>55</v>
      </c>
      <c r="E60" s="17">
        <v>2021</v>
      </c>
      <c r="F60" s="32">
        <v>114520</v>
      </c>
      <c r="G60" s="32">
        <v>57260</v>
      </c>
      <c r="H60" s="20">
        <f t="shared" si="1"/>
        <v>57000</v>
      </c>
      <c r="I60" s="31">
        <v>57000</v>
      </c>
      <c r="J60" s="25"/>
      <c r="K60" s="25"/>
      <c r="L60" s="25" t="s">
        <v>242</v>
      </c>
    </row>
    <row r="61" spans="1:12" ht="14.25">
      <c r="A61" s="2">
        <v>59</v>
      </c>
      <c r="B61" s="33">
        <v>1</v>
      </c>
      <c r="C61" s="33" t="s">
        <v>42</v>
      </c>
      <c r="D61" s="33" t="s">
        <v>43</v>
      </c>
      <c r="E61" s="33">
        <v>2021</v>
      </c>
      <c r="F61" s="34">
        <v>279500</v>
      </c>
      <c r="G61" s="34">
        <v>111000</v>
      </c>
      <c r="H61" s="20">
        <f t="shared" si="1"/>
        <v>75000</v>
      </c>
      <c r="I61" s="42">
        <v>75000</v>
      </c>
      <c r="J61" s="24"/>
      <c r="K61" s="24"/>
      <c r="L61" s="13" t="s">
        <v>243</v>
      </c>
    </row>
    <row r="62" spans="1:12" ht="14.25">
      <c r="A62" s="2">
        <v>60</v>
      </c>
      <c r="B62" s="33">
        <v>1</v>
      </c>
      <c r="C62" s="33" t="s">
        <v>110</v>
      </c>
      <c r="D62" s="33" t="s">
        <v>20</v>
      </c>
      <c r="E62" s="33">
        <v>2021</v>
      </c>
      <c r="F62" s="34">
        <v>153900</v>
      </c>
      <c r="G62" s="34">
        <v>75000</v>
      </c>
      <c r="H62" s="20">
        <f t="shared" si="1"/>
        <v>70000</v>
      </c>
      <c r="I62" s="31">
        <v>70000</v>
      </c>
      <c r="J62" s="30"/>
      <c r="K62" s="24"/>
      <c r="L62" s="13" t="s">
        <v>243</v>
      </c>
    </row>
    <row r="63" spans="1:12" ht="14.25">
      <c r="A63" s="2">
        <v>61</v>
      </c>
      <c r="B63" s="33">
        <v>1</v>
      </c>
      <c r="C63" s="33" t="s">
        <v>11</v>
      </c>
      <c r="D63" s="33" t="s">
        <v>129</v>
      </c>
      <c r="E63" s="33">
        <v>2021</v>
      </c>
      <c r="F63" s="34">
        <v>103500</v>
      </c>
      <c r="G63" s="34">
        <v>50000</v>
      </c>
      <c r="H63" s="20">
        <f t="shared" si="1"/>
        <v>35000</v>
      </c>
      <c r="I63" s="42">
        <v>35000</v>
      </c>
      <c r="J63" s="24"/>
      <c r="K63" s="24"/>
      <c r="L63" s="13" t="s">
        <v>243</v>
      </c>
    </row>
    <row r="64" spans="1:12" ht="14.25">
      <c r="A64" s="2">
        <v>62</v>
      </c>
      <c r="B64" s="33">
        <v>1</v>
      </c>
      <c r="C64" s="33" t="s">
        <v>24</v>
      </c>
      <c r="D64" s="33" t="s">
        <v>129</v>
      </c>
      <c r="E64" s="33">
        <v>2021</v>
      </c>
      <c r="F64" s="34">
        <v>187500</v>
      </c>
      <c r="G64" s="34">
        <v>143000</v>
      </c>
      <c r="H64" s="20">
        <f t="shared" si="1"/>
        <v>40000</v>
      </c>
      <c r="I64" s="42">
        <v>40000</v>
      </c>
      <c r="J64" s="13"/>
      <c r="K64" s="13"/>
      <c r="L64" s="13" t="s">
        <v>243</v>
      </c>
    </row>
    <row r="65" spans="1:12" ht="14.25">
      <c r="A65" s="2">
        <v>63</v>
      </c>
      <c r="B65" s="33">
        <v>1</v>
      </c>
      <c r="C65" s="33" t="s">
        <v>34</v>
      </c>
      <c r="D65" s="33" t="s">
        <v>35</v>
      </c>
      <c r="E65" s="33">
        <v>2021</v>
      </c>
      <c r="F65" s="34">
        <v>225400</v>
      </c>
      <c r="G65" s="34">
        <v>100000</v>
      </c>
      <c r="H65" s="20">
        <f t="shared" si="1"/>
        <v>40000</v>
      </c>
      <c r="I65" s="42">
        <v>40000</v>
      </c>
      <c r="J65" s="24"/>
      <c r="K65" s="24"/>
      <c r="L65" s="13" t="s">
        <v>243</v>
      </c>
    </row>
    <row r="66" spans="1:12" ht="27">
      <c r="A66" s="2">
        <v>64</v>
      </c>
      <c r="B66" s="33">
        <v>1</v>
      </c>
      <c r="C66" s="33" t="s">
        <v>92</v>
      </c>
      <c r="D66" s="33" t="s">
        <v>23</v>
      </c>
      <c r="E66" s="33">
        <v>2021</v>
      </c>
      <c r="F66" s="34">
        <v>149500</v>
      </c>
      <c r="G66" s="34">
        <v>65000</v>
      </c>
      <c r="H66" s="20">
        <f t="shared" si="1"/>
        <v>48000</v>
      </c>
      <c r="I66" s="42">
        <v>48000</v>
      </c>
      <c r="J66" s="24"/>
      <c r="K66" s="24"/>
      <c r="L66" s="13" t="s">
        <v>243</v>
      </c>
    </row>
    <row r="67" spans="1:12" ht="27">
      <c r="A67" s="2">
        <v>65</v>
      </c>
      <c r="B67" s="33">
        <v>2</v>
      </c>
      <c r="C67" s="33" t="s">
        <v>22</v>
      </c>
      <c r="D67" s="33" t="s">
        <v>23</v>
      </c>
      <c r="E67" s="33">
        <v>2021</v>
      </c>
      <c r="F67" s="34">
        <v>135000</v>
      </c>
      <c r="G67" s="34">
        <v>65000</v>
      </c>
      <c r="H67" s="20">
        <f aca="true" t="shared" si="2" ref="H67:H98">I67+J67+K67</f>
        <v>30000</v>
      </c>
      <c r="I67" s="42">
        <v>30000</v>
      </c>
      <c r="J67" s="24"/>
      <c r="K67" s="24"/>
      <c r="L67" s="13" t="s">
        <v>243</v>
      </c>
    </row>
    <row r="68" spans="1:12" ht="14.25">
      <c r="A68" s="2">
        <v>66</v>
      </c>
      <c r="B68" s="33">
        <v>3</v>
      </c>
      <c r="C68" s="33" t="s">
        <v>264</v>
      </c>
      <c r="D68" s="33" t="s">
        <v>128</v>
      </c>
      <c r="E68" s="33">
        <v>2021</v>
      </c>
      <c r="F68" s="34">
        <v>110500</v>
      </c>
      <c r="G68" s="34">
        <v>54000</v>
      </c>
      <c r="H68" s="20">
        <f t="shared" si="2"/>
        <v>38000</v>
      </c>
      <c r="I68" s="42">
        <v>38000</v>
      </c>
      <c r="J68" s="24"/>
      <c r="K68" s="24"/>
      <c r="L68" s="13" t="s">
        <v>243</v>
      </c>
    </row>
    <row r="69" spans="1:12" ht="14.25">
      <c r="A69" s="2">
        <v>67</v>
      </c>
      <c r="B69" s="33">
        <v>1</v>
      </c>
      <c r="C69" s="33" t="s">
        <v>265</v>
      </c>
      <c r="D69" s="33" t="s">
        <v>128</v>
      </c>
      <c r="E69" s="33">
        <v>2021</v>
      </c>
      <c r="F69" s="34">
        <v>96500</v>
      </c>
      <c r="G69" s="34">
        <v>46000</v>
      </c>
      <c r="H69" s="20">
        <f t="shared" si="2"/>
        <v>31000</v>
      </c>
      <c r="I69" s="42">
        <v>31000</v>
      </c>
      <c r="J69" s="13"/>
      <c r="K69" s="13"/>
      <c r="L69" s="13" t="s">
        <v>243</v>
      </c>
    </row>
    <row r="70" spans="1:12" ht="14.25">
      <c r="A70" s="2">
        <v>68</v>
      </c>
      <c r="B70" s="33">
        <v>1</v>
      </c>
      <c r="C70" s="33" t="s">
        <v>56</v>
      </c>
      <c r="D70" s="33" t="s">
        <v>57</v>
      </c>
      <c r="E70" s="33">
        <v>2021</v>
      </c>
      <c r="F70" s="34">
        <v>185500</v>
      </c>
      <c r="G70" s="34">
        <v>87000</v>
      </c>
      <c r="H70" s="20">
        <f t="shared" si="2"/>
        <v>50000</v>
      </c>
      <c r="I70" s="42">
        <v>50000</v>
      </c>
      <c r="J70" s="24"/>
      <c r="K70" s="24"/>
      <c r="L70" s="13" t="s">
        <v>243</v>
      </c>
    </row>
    <row r="71" spans="1:12" ht="14.25">
      <c r="A71" s="2">
        <v>69</v>
      </c>
      <c r="B71" s="33">
        <v>1</v>
      </c>
      <c r="C71" s="33" t="s">
        <v>91</v>
      </c>
      <c r="D71" s="33" t="s">
        <v>65</v>
      </c>
      <c r="E71" s="33">
        <v>2021</v>
      </c>
      <c r="F71" s="34">
        <v>166000</v>
      </c>
      <c r="G71" s="34">
        <v>66000</v>
      </c>
      <c r="H71" s="20">
        <f t="shared" si="2"/>
        <v>50000</v>
      </c>
      <c r="I71" s="42">
        <v>50000</v>
      </c>
      <c r="J71" s="24"/>
      <c r="K71" s="24"/>
      <c r="L71" s="13" t="s">
        <v>243</v>
      </c>
    </row>
    <row r="72" spans="1:12" ht="14.25">
      <c r="A72" s="2">
        <v>70</v>
      </c>
      <c r="B72" s="33">
        <v>1</v>
      </c>
      <c r="C72" s="33" t="s">
        <v>82</v>
      </c>
      <c r="D72" s="33" t="s">
        <v>65</v>
      </c>
      <c r="E72" s="33">
        <v>2021</v>
      </c>
      <c r="F72" s="34">
        <v>168500</v>
      </c>
      <c r="G72" s="34">
        <v>57000</v>
      </c>
      <c r="H72" s="20">
        <f t="shared" si="2"/>
        <v>39000</v>
      </c>
      <c r="I72" s="42">
        <v>39000</v>
      </c>
      <c r="J72" s="13"/>
      <c r="K72" s="13"/>
      <c r="L72" s="13" t="s">
        <v>243</v>
      </c>
    </row>
    <row r="73" spans="1:12" ht="14.25">
      <c r="A73" s="2">
        <v>71</v>
      </c>
      <c r="B73" s="33">
        <v>1</v>
      </c>
      <c r="C73" s="33" t="s">
        <v>153</v>
      </c>
      <c r="D73" s="33" t="s">
        <v>49</v>
      </c>
      <c r="E73" s="33">
        <v>2021</v>
      </c>
      <c r="F73" s="34">
        <v>161300</v>
      </c>
      <c r="G73" s="34">
        <v>80000</v>
      </c>
      <c r="H73" s="20">
        <f t="shared" si="2"/>
        <v>40000</v>
      </c>
      <c r="I73" s="42">
        <v>40000</v>
      </c>
      <c r="J73" s="13"/>
      <c r="K73" s="13"/>
      <c r="L73" s="13" t="s">
        <v>243</v>
      </c>
    </row>
    <row r="74" spans="1:12" ht="14.25">
      <c r="A74" s="2">
        <v>72</v>
      </c>
      <c r="B74" s="33">
        <v>1</v>
      </c>
      <c r="C74" s="33" t="s">
        <v>12</v>
      </c>
      <c r="D74" s="33" t="s">
        <v>124</v>
      </c>
      <c r="E74" s="33">
        <v>2021</v>
      </c>
      <c r="F74" s="34">
        <v>76000</v>
      </c>
      <c r="G74" s="34">
        <v>35000</v>
      </c>
      <c r="H74" s="20">
        <f t="shared" si="2"/>
        <v>26000</v>
      </c>
      <c r="I74" s="42">
        <v>26000</v>
      </c>
      <c r="J74" s="24"/>
      <c r="K74" s="24"/>
      <c r="L74" s="13" t="s">
        <v>243</v>
      </c>
    </row>
    <row r="75" spans="1:12" ht="14.25">
      <c r="A75" s="2">
        <v>73</v>
      </c>
      <c r="B75" s="33">
        <v>2</v>
      </c>
      <c r="C75" s="33" t="s">
        <v>29</v>
      </c>
      <c r="D75" s="33" t="s">
        <v>124</v>
      </c>
      <c r="E75" s="33">
        <v>2021</v>
      </c>
      <c r="F75" s="34">
        <v>134000</v>
      </c>
      <c r="G75" s="34">
        <v>60000</v>
      </c>
      <c r="H75" s="20">
        <f t="shared" si="2"/>
        <v>44000</v>
      </c>
      <c r="I75" s="42">
        <v>44000</v>
      </c>
      <c r="J75" s="24"/>
      <c r="K75" s="24"/>
      <c r="L75" s="13" t="s">
        <v>243</v>
      </c>
    </row>
    <row r="76" spans="1:12" ht="14.25">
      <c r="A76" s="2">
        <v>74</v>
      </c>
      <c r="B76" s="33">
        <v>5</v>
      </c>
      <c r="C76" s="33" t="s">
        <v>104</v>
      </c>
      <c r="D76" s="33" t="s">
        <v>10</v>
      </c>
      <c r="E76" s="33">
        <v>2022</v>
      </c>
      <c r="F76" s="34">
        <v>306200</v>
      </c>
      <c r="G76" s="34">
        <v>150000</v>
      </c>
      <c r="H76" s="20">
        <f t="shared" si="2"/>
        <v>50000</v>
      </c>
      <c r="I76" s="42">
        <v>40000</v>
      </c>
      <c r="J76" s="13">
        <v>10000</v>
      </c>
      <c r="K76" s="13"/>
      <c r="L76" s="13" t="s">
        <v>243</v>
      </c>
    </row>
    <row r="77" spans="1:12" ht="14.25">
      <c r="A77" s="2">
        <v>75</v>
      </c>
      <c r="B77" s="33">
        <v>1</v>
      </c>
      <c r="C77" s="33" t="s">
        <v>255</v>
      </c>
      <c r="D77" s="33" t="s">
        <v>84</v>
      </c>
      <c r="E77" s="33">
        <v>2021</v>
      </c>
      <c r="F77" s="34">
        <v>205504</v>
      </c>
      <c r="G77" s="34">
        <v>80000</v>
      </c>
      <c r="H77" s="20">
        <f t="shared" si="2"/>
        <v>58000</v>
      </c>
      <c r="I77" s="42">
        <v>58000</v>
      </c>
      <c r="J77" s="24"/>
      <c r="K77" s="24"/>
      <c r="L77" s="13" t="s">
        <v>243</v>
      </c>
    </row>
    <row r="78" spans="1:12" ht="14.25">
      <c r="A78" s="2">
        <v>76</v>
      </c>
      <c r="B78" s="33">
        <v>1</v>
      </c>
      <c r="C78" s="33" t="s">
        <v>256</v>
      </c>
      <c r="D78" s="33" t="s">
        <v>84</v>
      </c>
      <c r="E78" s="33">
        <v>2021</v>
      </c>
      <c r="F78" s="34">
        <v>132755</v>
      </c>
      <c r="G78" s="34">
        <v>35000</v>
      </c>
      <c r="H78" s="20">
        <f t="shared" si="2"/>
        <v>20000</v>
      </c>
      <c r="I78" s="42">
        <v>20000</v>
      </c>
      <c r="J78" s="24"/>
      <c r="K78" s="24"/>
      <c r="L78" s="13" t="s">
        <v>243</v>
      </c>
    </row>
    <row r="79" spans="1:12" ht="27">
      <c r="A79" s="2">
        <v>77</v>
      </c>
      <c r="B79" s="33">
        <v>1</v>
      </c>
      <c r="C79" s="33" t="s">
        <v>266</v>
      </c>
      <c r="D79" s="33" t="s">
        <v>78</v>
      </c>
      <c r="E79" s="33">
        <v>2021</v>
      </c>
      <c r="F79" s="34">
        <v>255000</v>
      </c>
      <c r="G79" s="34">
        <v>127500</v>
      </c>
      <c r="H79" s="20">
        <f t="shared" si="2"/>
        <v>60000</v>
      </c>
      <c r="I79" s="31">
        <v>60000</v>
      </c>
      <c r="J79" s="13"/>
      <c r="K79" s="13"/>
      <c r="L79" s="13" t="s">
        <v>243</v>
      </c>
    </row>
    <row r="80" spans="1:12" ht="14.25">
      <c r="A80" s="2">
        <v>78</v>
      </c>
      <c r="B80" s="33">
        <v>1</v>
      </c>
      <c r="C80" s="33" t="s">
        <v>145</v>
      </c>
      <c r="D80" s="33" t="s">
        <v>135</v>
      </c>
      <c r="E80" s="33">
        <v>2021</v>
      </c>
      <c r="F80" s="34">
        <v>107500</v>
      </c>
      <c r="G80" s="34">
        <v>46000</v>
      </c>
      <c r="H80" s="20">
        <f t="shared" si="2"/>
        <v>34000</v>
      </c>
      <c r="I80" s="42">
        <v>34000</v>
      </c>
      <c r="J80" s="24"/>
      <c r="K80" s="24"/>
      <c r="L80" s="13" t="s">
        <v>243</v>
      </c>
    </row>
    <row r="81" spans="1:12" ht="14.25">
      <c r="A81" s="2">
        <v>79</v>
      </c>
      <c r="B81" s="33">
        <v>1</v>
      </c>
      <c r="C81" s="33" t="s">
        <v>143</v>
      </c>
      <c r="D81" s="33" t="s">
        <v>245</v>
      </c>
      <c r="E81" s="33">
        <v>2021</v>
      </c>
      <c r="F81" s="34">
        <v>97500</v>
      </c>
      <c r="G81" s="34">
        <v>48000</v>
      </c>
      <c r="H81" s="20">
        <f t="shared" si="2"/>
        <v>36000</v>
      </c>
      <c r="I81" s="42">
        <v>36000</v>
      </c>
      <c r="J81" s="24"/>
      <c r="K81" s="24"/>
      <c r="L81" s="13" t="s">
        <v>243</v>
      </c>
    </row>
    <row r="82" spans="1:12" ht="14.25">
      <c r="A82" s="2">
        <v>80</v>
      </c>
      <c r="B82" s="33">
        <v>1</v>
      </c>
      <c r="C82" s="33" t="s">
        <v>137</v>
      </c>
      <c r="D82" s="33" t="s">
        <v>138</v>
      </c>
      <c r="E82" s="33">
        <v>2021</v>
      </c>
      <c r="F82" s="34">
        <v>203500</v>
      </c>
      <c r="G82" s="34">
        <v>98000</v>
      </c>
      <c r="H82" s="20">
        <f t="shared" si="2"/>
        <v>60000</v>
      </c>
      <c r="I82" s="42">
        <v>60000</v>
      </c>
      <c r="J82" s="24"/>
      <c r="K82" s="24"/>
      <c r="L82" s="13" t="s">
        <v>243</v>
      </c>
    </row>
    <row r="83" spans="1:12" ht="14.25">
      <c r="A83" s="2">
        <v>81</v>
      </c>
      <c r="B83" s="33">
        <v>1</v>
      </c>
      <c r="C83" s="33" t="s">
        <v>81</v>
      </c>
      <c r="D83" s="33" t="s">
        <v>52</v>
      </c>
      <c r="E83" s="33">
        <v>2021</v>
      </c>
      <c r="F83" s="34">
        <v>301000</v>
      </c>
      <c r="G83" s="34">
        <v>120000</v>
      </c>
      <c r="H83" s="20">
        <f t="shared" si="2"/>
        <v>100000</v>
      </c>
      <c r="I83" s="42">
        <v>100000</v>
      </c>
      <c r="J83" s="24"/>
      <c r="K83" s="24"/>
      <c r="L83" s="13" t="s">
        <v>243</v>
      </c>
    </row>
    <row r="84" spans="1:12" ht="14.25">
      <c r="A84" s="2">
        <v>82</v>
      </c>
      <c r="B84" s="33">
        <v>1</v>
      </c>
      <c r="C84" s="33" t="s">
        <v>51</v>
      </c>
      <c r="D84" s="33" t="s">
        <v>52</v>
      </c>
      <c r="E84" s="33">
        <v>2021</v>
      </c>
      <c r="F84" s="34">
        <v>219200</v>
      </c>
      <c r="G84" s="34">
        <v>100000</v>
      </c>
      <c r="H84" s="20">
        <f t="shared" si="2"/>
        <v>65000</v>
      </c>
      <c r="I84" s="42">
        <v>65000</v>
      </c>
      <c r="J84" s="24"/>
      <c r="K84" s="24"/>
      <c r="L84" s="13" t="s">
        <v>243</v>
      </c>
    </row>
    <row r="85" spans="1:12" ht="14.25">
      <c r="A85" s="2">
        <v>83</v>
      </c>
      <c r="B85" s="33">
        <v>3</v>
      </c>
      <c r="C85" s="33" t="s">
        <v>69</v>
      </c>
      <c r="D85" s="33" t="s">
        <v>70</v>
      </c>
      <c r="E85" s="33">
        <v>2021</v>
      </c>
      <c r="F85" s="34">
        <v>166500</v>
      </c>
      <c r="G85" s="34">
        <v>80000</v>
      </c>
      <c r="H85" s="20">
        <f t="shared" si="2"/>
        <v>40000</v>
      </c>
      <c r="I85" s="42">
        <v>40000</v>
      </c>
      <c r="J85" s="13"/>
      <c r="K85" s="13"/>
      <c r="L85" s="13" t="s">
        <v>243</v>
      </c>
    </row>
    <row r="86" spans="1:12" ht="14.25">
      <c r="A86" s="2">
        <v>84</v>
      </c>
      <c r="B86" s="33">
        <v>1</v>
      </c>
      <c r="C86" s="33" t="s">
        <v>147</v>
      </c>
      <c r="D86" s="33" t="s">
        <v>149</v>
      </c>
      <c r="E86" s="33">
        <v>2021</v>
      </c>
      <c r="F86" s="34">
        <v>92000</v>
      </c>
      <c r="G86" s="34">
        <v>59000</v>
      </c>
      <c r="H86" s="20">
        <f t="shared" si="2"/>
        <v>34000</v>
      </c>
      <c r="I86" s="42">
        <v>34000</v>
      </c>
      <c r="J86" s="24"/>
      <c r="K86" s="24"/>
      <c r="L86" s="13" t="s">
        <v>243</v>
      </c>
    </row>
    <row r="87" spans="1:12" ht="14.25">
      <c r="A87" s="2">
        <v>85</v>
      </c>
      <c r="B87" s="33">
        <v>1</v>
      </c>
      <c r="C87" s="33" t="s">
        <v>148</v>
      </c>
      <c r="D87" s="33" t="s">
        <v>149</v>
      </c>
      <c r="E87" s="33">
        <v>2021</v>
      </c>
      <c r="F87" s="34">
        <v>91500</v>
      </c>
      <c r="G87" s="34">
        <v>59000</v>
      </c>
      <c r="H87" s="20">
        <f t="shared" si="2"/>
        <v>33000</v>
      </c>
      <c r="I87" s="42">
        <v>33000</v>
      </c>
      <c r="J87" s="24"/>
      <c r="K87" s="24"/>
      <c r="L87" s="13" t="s">
        <v>243</v>
      </c>
    </row>
    <row r="88" spans="1:12" ht="14.25">
      <c r="A88" s="2">
        <v>86</v>
      </c>
      <c r="B88" s="33">
        <v>1</v>
      </c>
      <c r="C88" s="33" t="s">
        <v>99</v>
      </c>
      <c r="D88" s="33" t="s">
        <v>136</v>
      </c>
      <c r="E88" s="33">
        <v>2021</v>
      </c>
      <c r="F88" s="34">
        <v>114500</v>
      </c>
      <c r="G88" s="34">
        <v>70000</v>
      </c>
      <c r="H88" s="20">
        <f t="shared" si="2"/>
        <v>42000</v>
      </c>
      <c r="I88" s="42">
        <v>42000</v>
      </c>
      <c r="J88" s="24"/>
      <c r="K88" s="24"/>
      <c r="L88" s="13" t="s">
        <v>243</v>
      </c>
    </row>
    <row r="89" spans="1:12" ht="14.25">
      <c r="A89" s="2">
        <v>87</v>
      </c>
      <c r="B89" s="33">
        <v>1</v>
      </c>
      <c r="C89" s="33" t="s">
        <v>97</v>
      </c>
      <c r="D89" s="33" t="s">
        <v>136</v>
      </c>
      <c r="E89" s="33">
        <v>2021</v>
      </c>
      <c r="F89" s="34">
        <v>150500</v>
      </c>
      <c r="G89" s="34">
        <v>100000</v>
      </c>
      <c r="H89" s="20">
        <f t="shared" si="2"/>
        <v>55000</v>
      </c>
      <c r="I89" s="42">
        <v>55000</v>
      </c>
      <c r="J89" s="24"/>
      <c r="K89" s="24"/>
      <c r="L89" s="13" t="s">
        <v>243</v>
      </c>
    </row>
    <row r="90" spans="1:12" ht="27">
      <c r="A90" s="2">
        <v>88</v>
      </c>
      <c r="B90" s="33">
        <v>3</v>
      </c>
      <c r="C90" s="33" t="s">
        <v>48</v>
      </c>
      <c r="D90" s="33" t="s">
        <v>33</v>
      </c>
      <c r="E90" s="33">
        <v>2021</v>
      </c>
      <c r="F90" s="34">
        <v>91780</v>
      </c>
      <c r="G90" s="34">
        <v>45000</v>
      </c>
      <c r="H90" s="20">
        <f t="shared" si="2"/>
        <v>32000</v>
      </c>
      <c r="I90" s="42">
        <v>32000</v>
      </c>
      <c r="J90" s="24"/>
      <c r="K90" s="24"/>
      <c r="L90" s="13" t="s">
        <v>243</v>
      </c>
    </row>
    <row r="91" spans="1:12" ht="14.25">
      <c r="A91" s="2">
        <v>89</v>
      </c>
      <c r="B91" s="33">
        <v>2</v>
      </c>
      <c r="C91" s="33" t="s">
        <v>103</v>
      </c>
      <c r="D91" s="33" t="s">
        <v>33</v>
      </c>
      <c r="E91" s="33">
        <v>2021</v>
      </c>
      <c r="F91" s="34">
        <v>153040</v>
      </c>
      <c r="G91" s="34">
        <v>70000</v>
      </c>
      <c r="H91" s="20">
        <f t="shared" si="2"/>
        <v>47000</v>
      </c>
      <c r="I91" s="42">
        <v>47000</v>
      </c>
      <c r="J91" s="13"/>
      <c r="K91" s="13"/>
      <c r="L91" s="13" t="s">
        <v>243</v>
      </c>
    </row>
    <row r="92" spans="1:12" ht="14.25">
      <c r="A92" s="2">
        <v>90</v>
      </c>
      <c r="B92" s="33">
        <v>1</v>
      </c>
      <c r="C92" s="33" t="s">
        <v>50</v>
      </c>
      <c r="D92" s="33" t="s">
        <v>33</v>
      </c>
      <c r="E92" s="33">
        <v>2021</v>
      </c>
      <c r="F92" s="34">
        <v>85560</v>
      </c>
      <c r="G92" s="34">
        <v>40000</v>
      </c>
      <c r="H92" s="20">
        <f t="shared" si="2"/>
        <v>27000</v>
      </c>
      <c r="I92" s="42">
        <v>27000</v>
      </c>
      <c r="J92" s="13"/>
      <c r="K92" s="13"/>
      <c r="L92" s="13" t="s">
        <v>243</v>
      </c>
    </row>
    <row r="93" spans="1:12" ht="14.25">
      <c r="A93" s="2">
        <v>91</v>
      </c>
      <c r="B93" s="33">
        <v>1</v>
      </c>
      <c r="C93" s="33" t="s">
        <v>68</v>
      </c>
      <c r="D93" s="33" t="s">
        <v>63</v>
      </c>
      <c r="E93" s="33">
        <v>2021</v>
      </c>
      <c r="F93" s="34">
        <v>185886</v>
      </c>
      <c r="G93" s="34">
        <v>60000</v>
      </c>
      <c r="H93" s="20">
        <f t="shared" si="2"/>
        <v>43000</v>
      </c>
      <c r="I93" s="42">
        <v>43000</v>
      </c>
      <c r="J93" s="24"/>
      <c r="K93" s="24"/>
      <c r="L93" s="13" t="s">
        <v>243</v>
      </c>
    </row>
    <row r="94" spans="1:12" ht="14.25">
      <c r="A94" s="2">
        <v>92</v>
      </c>
      <c r="B94" s="33">
        <v>1</v>
      </c>
      <c r="C94" s="33" t="s">
        <v>72</v>
      </c>
      <c r="D94" s="33" t="s">
        <v>73</v>
      </c>
      <c r="E94" s="33">
        <v>2021</v>
      </c>
      <c r="F94" s="34">
        <v>73730</v>
      </c>
      <c r="G94" s="34">
        <v>36000</v>
      </c>
      <c r="H94" s="20">
        <f t="shared" si="2"/>
        <v>27000</v>
      </c>
      <c r="I94" s="42">
        <v>27000</v>
      </c>
      <c r="J94" s="24"/>
      <c r="K94" s="24"/>
      <c r="L94" s="13" t="s">
        <v>243</v>
      </c>
    </row>
    <row r="95" spans="1:12" ht="14.25">
      <c r="A95" s="2">
        <v>93</v>
      </c>
      <c r="B95" s="33">
        <v>2</v>
      </c>
      <c r="C95" s="33" t="s">
        <v>140</v>
      </c>
      <c r="D95" s="33" t="s">
        <v>39</v>
      </c>
      <c r="E95" s="33">
        <v>2021</v>
      </c>
      <c r="F95" s="34">
        <v>146500</v>
      </c>
      <c r="G95" s="34">
        <v>65000</v>
      </c>
      <c r="H95" s="20">
        <f t="shared" si="2"/>
        <v>49000</v>
      </c>
      <c r="I95" s="42">
        <v>49000</v>
      </c>
      <c r="J95" s="24"/>
      <c r="K95" s="24"/>
      <c r="L95" s="13" t="s">
        <v>243</v>
      </c>
    </row>
    <row r="96" spans="1:12" ht="14.25">
      <c r="A96" s="2">
        <v>94</v>
      </c>
      <c r="B96" s="33">
        <v>1</v>
      </c>
      <c r="C96" s="33" t="s">
        <v>79</v>
      </c>
      <c r="D96" s="33" t="s">
        <v>80</v>
      </c>
      <c r="E96" s="33">
        <v>2021</v>
      </c>
      <c r="F96" s="34">
        <v>220400</v>
      </c>
      <c r="G96" s="34">
        <v>94000</v>
      </c>
      <c r="H96" s="20">
        <f t="shared" si="2"/>
        <v>72000</v>
      </c>
      <c r="I96" s="42">
        <v>72000</v>
      </c>
      <c r="J96" s="24"/>
      <c r="K96" s="24"/>
      <c r="L96" s="13" t="s">
        <v>243</v>
      </c>
    </row>
    <row r="97" spans="1:12" ht="14.25">
      <c r="A97" s="2">
        <v>95</v>
      </c>
      <c r="B97" s="33">
        <v>3</v>
      </c>
      <c r="C97" s="33" t="s">
        <v>86</v>
      </c>
      <c r="D97" s="33" t="s">
        <v>80</v>
      </c>
      <c r="E97" s="33">
        <v>2021</v>
      </c>
      <c r="F97" s="34">
        <v>173700</v>
      </c>
      <c r="G97" s="34">
        <v>79000</v>
      </c>
      <c r="H97" s="20">
        <f t="shared" si="2"/>
        <v>60000</v>
      </c>
      <c r="I97" s="42">
        <v>60000</v>
      </c>
      <c r="J97" s="24"/>
      <c r="K97" s="24"/>
      <c r="L97" s="13" t="s">
        <v>243</v>
      </c>
    </row>
    <row r="98" spans="1:12" ht="14.25">
      <c r="A98" s="2">
        <v>96</v>
      </c>
      <c r="B98" s="33">
        <v>1</v>
      </c>
      <c r="C98" s="33" t="s">
        <v>274</v>
      </c>
      <c r="D98" s="33" t="s">
        <v>133</v>
      </c>
      <c r="E98" s="33">
        <v>2021</v>
      </c>
      <c r="F98" s="34">
        <v>78500</v>
      </c>
      <c r="G98" s="34">
        <v>35000</v>
      </c>
      <c r="H98" s="20">
        <f t="shared" si="2"/>
        <v>25000</v>
      </c>
      <c r="I98" s="42">
        <v>25000</v>
      </c>
      <c r="J98" s="24"/>
      <c r="K98" s="24"/>
      <c r="L98" s="13" t="s">
        <v>243</v>
      </c>
    </row>
    <row r="99" spans="1:12" ht="14.25">
      <c r="A99" s="2">
        <v>97</v>
      </c>
      <c r="B99" s="33">
        <v>2</v>
      </c>
      <c r="C99" s="33" t="s">
        <v>139</v>
      </c>
      <c r="D99" s="33" t="s">
        <v>123</v>
      </c>
      <c r="E99" s="33">
        <v>2021</v>
      </c>
      <c r="F99" s="34">
        <v>191500</v>
      </c>
      <c r="G99" s="34">
        <v>70000</v>
      </c>
      <c r="H99" s="20">
        <f aca="true" t="shared" si="3" ref="H99:H116">I99+J99+K99</f>
        <v>52000</v>
      </c>
      <c r="I99" s="42">
        <v>52000</v>
      </c>
      <c r="J99" s="24"/>
      <c r="K99" s="24"/>
      <c r="L99" s="13" t="s">
        <v>243</v>
      </c>
    </row>
    <row r="100" spans="1:12" ht="14.25">
      <c r="A100" s="2">
        <v>98</v>
      </c>
      <c r="B100" s="33">
        <v>3</v>
      </c>
      <c r="C100" s="33" t="s">
        <v>94</v>
      </c>
      <c r="D100" s="33" t="s">
        <v>95</v>
      </c>
      <c r="E100" s="33">
        <v>2021</v>
      </c>
      <c r="F100" s="34">
        <v>76500</v>
      </c>
      <c r="G100" s="34">
        <v>38000</v>
      </c>
      <c r="H100" s="20">
        <f t="shared" si="3"/>
        <v>29000</v>
      </c>
      <c r="I100" s="42">
        <v>29000</v>
      </c>
      <c r="J100" s="24"/>
      <c r="K100" s="24"/>
      <c r="L100" s="13" t="s">
        <v>243</v>
      </c>
    </row>
    <row r="101" spans="1:12" ht="14.25">
      <c r="A101" s="2">
        <v>99</v>
      </c>
      <c r="B101" s="33">
        <v>2</v>
      </c>
      <c r="C101" s="33" t="s">
        <v>109</v>
      </c>
      <c r="D101" s="33" t="s">
        <v>95</v>
      </c>
      <c r="E101" s="33">
        <v>2021</v>
      </c>
      <c r="F101" s="34">
        <v>108400</v>
      </c>
      <c r="G101" s="34">
        <v>51000</v>
      </c>
      <c r="H101" s="20">
        <f t="shared" si="3"/>
        <v>37000</v>
      </c>
      <c r="I101" s="42">
        <v>37000</v>
      </c>
      <c r="J101" s="24"/>
      <c r="K101" s="24"/>
      <c r="L101" s="13" t="s">
        <v>243</v>
      </c>
    </row>
    <row r="102" spans="1:12" ht="14.25">
      <c r="A102" s="2">
        <v>100</v>
      </c>
      <c r="B102" s="33">
        <v>1</v>
      </c>
      <c r="C102" s="33" t="s">
        <v>142</v>
      </c>
      <c r="D102" s="33" t="s">
        <v>13</v>
      </c>
      <c r="E102" s="33">
        <v>2021</v>
      </c>
      <c r="F102" s="34">
        <v>260000</v>
      </c>
      <c r="G102" s="34">
        <v>120000</v>
      </c>
      <c r="H102" s="20">
        <f t="shared" si="3"/>
        <v>65000</v>
      </c>
      <c r="I102" s="42">
        <v>65000</v>
      </c>
      <c r="J102" s="24"/>
      <c r="K102" s="24"/>
      <c r="L102" s="13" t="s">
        <v>243</v>
      </c>
    </row>
    <row r="103" spans="1:12" ht="14.25">
      <c r="A103" s="2">
        <v>101</v>
      </c>
      <c r="B103" s="33">
        <v>5</v>
      </c>
      <c r="C103" s="33" t="s">
        <v>141</v>
      </c>
      <c r="D103" s="33" t="s">
        <v>13</v>
      </c>
      <c r="E103" s="33">
        <v>2022</v>
      </c>
      <c r="F103" s="34">
        <v>279500</v>
      </c>
      <c r="G103" s="34">
        <v>130000</v>
      </c>
      <c r="H103" s="20">
        <f t="shared" si="3"/>
        <v>40000</v>
      </c>
      <c r="I103" s="42">
        <v>40000</v>
      </c>
      <c r="J103" s="24"/>
      <c r="K103" s="24"/>
      <c r="L103" s="13" t="s">
        <v>243</v>
      </c>
    </row>
    <row r="104" spans="1:12" ht="14.25">
      <c r="A104" s="2">
        <v>102</v>
      </c>
      <c r="B104" s="33">
        <v>1</v>
      </c>
      <c r="C104" s="33" t="s">
        <v>150</v>
      </c>
      <c r="D104" s="33" t="s">
        <v>13</v>
      </c>
      <c r="E104" s="33">
        <v>2021</v>
      </c>
      <c r="F104" s="34">
        <v>169500</v>
      </c>
      <c r="G104" s="34">
        <v>80000</v>
      </c>
      <c r="H104" s="20">
        <f t="shared" si="3"/>
        <v>40000</v>
      </c>
      <c r="I104" s="42">
        <v>40000</v>
      </c>
      <c r="J104" s="24"/>
      <c r="K104" s="24"/>
      <c r="L104" s="13" t="s">
        <v>243</v>
      </c>
    </row>
    <row r="105" spans="1:12" ht="14.25">
      <c r="A105" s="2">
        <v>103</v>
      </c>
      <c r="B105" s="33">
        <v>1</v>
      </c>
      <c r="C105" s="33" t="s">
        <v>152</v>
      </c>
      <c r="D105" s="33" t="s">
        <v>13</v>
      </c>
      <c r="E105" s="33">
        <v>2021</v>
      </c>
      <c r="F105" s="34">
        <v>200000</v>
      </c>
      <c r="G105" s="34">
        <v>95000</v>
      </c>
      <c r="H105" s="20">
        <f t="shared" si="3"/>
        <v>40000</v>
      </c>
      <c r="I105" s="42">
        <v>40000</v>
      </c>
      <c r="J105" s="24"/>
      <c r="K105" s="24"/>
      <c r="L105" s="13" t="s">
        <v>243</v>
      </c>
    </row>
    <row r="106" spans="1:12" ht="14.25">
      <c r="A106" s="2">
        <v>104</v>
      </c>
      <c r="B106" s="33">
        <v>3</v>
      </c>
      <c r="C106" s="33" t="s">
        <v>96</v>
      </c>
      <c r="D106" s="33" t="s">
        <v>13</v>
      </c>
      <c r="E106" s="33">
        <v>2021</v>
      </c>
      <c r="F106" s="34">
        <v>192000</v>
      </c>
      <c r="G106" s="34">
        <v>85000</v>
      </c>
      <c r="H106" s="20">
        <f t="shared" si="3"/>
        <v>45000</v>
      </c>
      <c r="I106" s="42">
        <v>45000</v>
      </c>
      <c r="J106" s="24"/>
      <c r="K106" s="24"/>
      <c r="L106" s="13" t="s">
        <v>243</v>
      </c>
    </row>
    <row r="107" spans="1:12" ht="14.25">
      <c r="A107" s="2">
        <v>105</v>
      </c>
      <c r="B107" s="33">
        <v>1</v>
      </c>
      <c r="C107" s="33" t="s">
        <v>41</v>
      </c>
      <c r="D107" s="33" t="s">
        <v>246</v>
      </c>
      <c r="E107" s="33">
        <v>2021</v>
      </c>
      <c r="F107" s="34">
        <v>164500</v>
      </c>
      <c r="G107" s="34">
        <v>59000</v>
      </c>
      <c r="H107" s="20">
        <f t="shared" si="3"/>
        <v>30000</v>
      </c>
      <c r="I107" s="42">
        <v>30000</v>
      </c>
      <c r="J107" s="24"/>
      <c r="K107" s="24"/>
      <c r="L107" s="13" t="s">
        <v>243</v>
      </c>
    </row>
    <row r="108" spans="1:12" ht="18" customHeight="1">
      <c r="A108" s="2">
        <v>106</v>
      </c>
      <c r="B108" s="33">
        <v>3</v>
      </c>
      <c r="C108" s="33" t="s">
        <v>267</v>
      </c>
      <c r="D108" s="33" t="s">
        <v>83</v>
      </c>
      <c r="E108" s="33">
        <v>2021</v>
      </c>
      <c r="F108" s="34">
        <v>98250</v>
      </c>
      <c r="G108" s="34">
        <v>60750</v>
      </c>
      <c r="H108" s="20">
        <f t="shared" si="3"/>
        <v>34000</v>
      </c>
      <c r="I108" s="42">
        <v>34000</v>
      </c>
      <c r="J108" s="24"/>
      <c r="K108" s="24"/>
      <c r="L108" s="13" t="s">
        <v>243</v>
      </c>
    </row>
    <row r="109" spans="1:12" ht="14.25">
      <c r="A109" s="2">
        <v>107</v>
      </c>
      <c r="B109" s="33">
        <v>1</v>
      </c>
      <c r="C109" s="33" t="s">
        <v>144</v>
      </c>
      <c r="D109" s="33" t="s">
        <v>59</v>
      </c>
      <c r="E109" s="33">
        <v>2021</v>
      </c>
      <c r="F109" s="34">
        <v>130500</v>
      </c>
      <c r="G109" s="34">
        <v>65250</v>
      </c>
      <c r="H109" s="20">
        <f t="shared" si="3"/>
        <v>49000</v>
      </c>
      <c r="I109" s="42">
        <v>49000</v>
      </c>
      <c r="J109" s="24"/>
      <c r="K109" s="24"/>
      <c r="L109" s="13" t="s">
        <v>243</v>
      </c>
    </row>
    <row r="110" spans="1:12" ht="14.25">
      <c r="A110" s="2">
        <v>108</v>
      </c>
      <c r="B110" s="33">
        <v>3</v>
      </c>
      <c r="C110" s="33" t="s">
        <v>146</v>
      </c>
      <c r="D110" s="33" t="s">
        <v>59</v>
      </c>
      <c r="E110" s="33">
        <v>2021</v>
      </c>
      <c r="F110" s="34">
        <v>110750</v>
      </c>
      <c r="G110" s="34">
        <v>55375</v>
      </c>
      <c r="H110" s="20">
        <f t="shared" si="3"/>
        <v>41000</v>
      </c>
      <c r="I110" s="42">
        <v>41000</v>
      </c>
      <c r="J110" s="24"/>
      <c r="K110" s="24"/>
      <c r="L110" s="13" t="s">
        <v>243</v>
      </c>
    </row>
    <row r="111" spans="1:12" ht="14.25">
      <c r="A111" s="2">
        <v>109</v>
      </c>
      <c r="B111" s="33">
        <v>3</v>
      </c>
      <c r="C111" s="33" t="s">
        <v>151</v>
      </c>
      <c r="D111" s="33" t="s">
        <v>59</v>
      </c>
      <c r="E111" s="33">
        <v>2021</v>
      </c>
      <c r="F111" s="34">
        <v>110750</v>
      </c>
      <c r="G111" s="34">
        <v>55375</v>
      </c>
      <c r="H111" s="20">
        <f t="shared" si="3"/>
        <v>39000</v>
      </c>
      <c r="I111" s="42">
        <v>39000</v>
      </c>
      <c r="J111" s="24"/>
      <c r="K111" s="24"/>
      <c r="L111" s="13" t="s">
        <v>243</v>
      </c>
    </row>
    <row r="112" spans="1:13" ht="41.25">
      <c r="A112" s="2">
        <v>110</v>
      </c>
      <c r="B112" s="35">
        <v>2</v>
      </c>
      <c r="C112" s="35" t="s">
        <v>112</v>
      </c>
      <c r="D112" s="35" t="s">
        <v>16</v>
      </c>
      <c r="E112" s="35">
        <v>2021</v>
      </c>
      <c r="F112" s="36">
        <v>697000</v>
      </c>
      <c r="G112" s="36">
        <v>348500</v>
      </c>
      <c r="H112" s="20">
        <f t="shared" si="3"/>
        <v>0</v>
      </c>
      <c r="I112" s="31">
        <v>0</v>
      </c>
      <c r="J112" s="23"/>
      <c r="K112" s="23"/>
      <c r="L112" s="26" t="s">
        <v>244</v>
      </c>
      <c r="M112" s="43" t="s">
        <v>271</v>
      </c>
    </row>
    <row r="113" spans="1:13" ht="42.75">
      <c r="A113" s="2">
        <v>111</v>
      </c>
      <c r="B113" s="35">
        <v>1</v>
      </c>
      <c r="C113" s="35" t="s">
        <v>268</v>
      </c>
      <c r="D113" s="35" t="s">
        <v>247</v>
      </c>
      <c r="E113" s="35">
        <v>2021</v>
      </c>
      <c r="F113" s="36">
        <v>261800</v>
      </c>
      <c r="G113" s="36">
        <v>95000</v>
      </c>
      <c r="H113" s="20">
        <f t="shared" si="3"/>
        <v>0</v>
      </c>
      <c r="I113" s="31">
        <v>0</v>
      </c>
      <c r="J113" s="23"/>
      <c r="K113" s="23"/>
      <c r="L113" s="26" t="s">
        <v>244</v>
      </c>
      <c r="M113" s="43" t="s">
        <v>272</v>
      </c>
    </row>
    <row r="114" spans="1:13" ht="28.5">
      <c r="A114" s="2">
        <v>112</v>
      </c>
      <c r="B114" s="35">
        <v>1</v>
      </c>
      <c r="C114" s="35" t="s">
        <v>114</v>
      </c>
      <c r="D114" s="35" t="s">
        <v>40</v>
      </c>
      <c r="E114" s="35">
        <v>2021</v>
      </c>
      <c r="F114" s="36">
        <v>468000</v>
      </c>
      <c r="G114" s="36">
        <v>421000</v>
      </c>
      <c r="H114" s="20">
        <f t="shared" si="3"/>
        <v>0</v>
      </c>
      <c r="I114" s="42">
        <v>0</v>
      </c>
      <c r="J114" s="23"/>
      <c r="K114" s="23"/>
      <c r="L114" s="26" t="s">
        <v>244</v>
      </c>
      <c r="M114" s="43" t="s">
        <v>270</v>
      </c>
    </row>
    <row r="115" spans="1:13" ht="57">
      <c r="A115" s="2">
        <v>113</v>
      </c>
      <c r="B115" s="35">
        <v>1</v>
      </c>
      <c r="C115" s="35" t="s">
        <v>115</v>
      </c>
      <c r="D115" s="35" t="s">
        <v>111</v>
      </c>
      <c r="E115" s="35">
        <v>2021</v>
      </c>
      <c r="F115" s="36">
        <v>276400</v>
      </c>
      <c r="G115" s="36">
        <v>70000</v>
      </c>
      <c r="H115" s="20">
        <f t="shared" si="3"/>
        <v>0</v>
      </c>
      <c r="I115" s="31">
        <v>0</v>
      </c>
      <c r="J115" s="23"/>
      <c r="K115" s="26"/>
      <c r="L115" s="26" t="s">
        <v>244</v>
      </c>
      <c r="M115" s="43" t="s">
        <v>279</v>
      </c>
    </row>
    <row r="116" spans="1:13" ht="14.25">
      <c r="A116" s="2">
        <v>114</v>
      </c>
      <c r="B116" s="35">
        <v>1</v>
      </c>
      <c r="C116" s="35" t="s">
        <v>113</v>
      </c>
      <c r="D116" s="35" t="s">
        <v>134</v>
      </c>
      <c r="E116" s="35">
        <v>2021</v>
      </c>
      <c r="F116" s="36">
        <v>120600</v>
      </c>
      <c r="G116" s="36">
        <v>47000</v>
      </c>
      <c r="H116" s="20">
        <f t="shared" si="3"/>
        <v>0</v>
      </c>
      <c r="I116" s="31">
        <v>0</v>
      </c>
      <c r="J116" s="23"/>
      <c r="K116" s="23"/>
      <c r="L116" s="26" t="s">
        <v>244</v>
      </c>
      <c r="M116" s="43" t="s">
        <v>273</v>
      </c>
    </row>
    <row r="117" spans="1:13" ht="14.25">
      <c r="A117" s="2">
        <v>115</v>
      </c>
      <c r="B117" s="35">
        <v>1</v>
      </c>
      <c r="C117" s="35" t="s">
        <v>9</v>
      </c>
      <c r="D117" s="35" t="s">
        <v>10</v>
      </c>
      <c r="E117" s="35">
        <v>2021</v>
      </c>
      <c r="F117" s="36">
        <v>105200</v>
      </c>
      <c r="G117" s="36">
        <v>52000</v>
      </c>
      <c r="H117" s="20">
        <f aca="true" t="shared" si="4" ref="H117:H122">I117+J117+K117</f>
        <v>0</v>
      </c>
      <c r="I117" s="31">
        <v>0</v>
      </c>
      <c r="J117" s="23"/>
      <c r="K117" s="23"/>
      <c r="L117" s="26" t="s">
        <v>244</v>
      </c>
      <c r="M117" s="43" t="s">
        <v>273</v>
      </c>
    </row>
    <row r="118" spans="1:13" ht="28.5">
      <c r="A118" s="2">
        <v>116</v>
      </c>
      <c r="B118" s="35">
        <v>1</v>
      </c>
      <c r="C118" s="35" t="s">
        <v>30</v>
      </c>
      <c r="D118" s="35" t="s">
        <v>31</v>
      </c>
      <c r="E118" s="35">
        <v>2021</v>
      </c>
      <c r="F118" s="36">
        <v>294000</v>
      </c>
      <c r="G118" s="36">
        <v>70000</v>
      </c>
      <c r="H118" s="20">
        <f t="shared" si="4"/>
        <v>0</v>
      </c>
      <c r="I118" s="31">
        <v>0</v>
      </c>
      <c r="J118" s="23"/>
      <c r="K118" s="23"/>
      <c r="L118" s="26" t="s">
        <v>244</v>
      </c>
      <c r="M118" s="43" t="s">
        <v>278</v>
      </c>
    </row>
    <row r="119" spans="1:13" ht="28.5">
      <c r="A119" s="2">
        <v>117</v>
      </c>
      <c r="B119" s="35">
        <v>2</v>
      </c>
      <c r="C119" s="35" t="s">
        <v>44</v>
      </c>
      <c r="D119" s="35" t="s">
        <v>45</v>
      </c>
      <c r="E119" s="35">
        <v>2021</v>
      </c>
      <c r="F119" s="36">
        <v>143000</v>
      </c>
      <c r="G119" s="36">
        <v>53000</v>
      </c>
      <c r="H119" s="20">
        <f t="shared" si="4"/>
        <v>0</v>
      </c>
      <c r="I119" s="31">
        <v>0</v>
      </c>
      <c r="J119" s="23"/>
      <c r="K119" s="23"/>
      <c r="L119" s="26" t="s">
        <v>244</v>
      </c>
      <c r="M119" s="43" t="s">
        <v>270</v>
      </c>
    </row>
    <row r="120" spans="1:13" ht="28.5">
      <c r="A120" s="2">
        <v>118</v>
      </c>
      <c r="B120" s="35">
        <v>1</v>
      </c>
      <c r="C120" s="35" t="s">
        <v>36</v>
      </c>
      <c r="D120" s="35" t="s">
        <v>37</v>
      </c>
      <c r="E120" s="35">
        <v>2021</v>
      </c>
      <c r="F120" s="36">
        <v>242000</v>
      </c>
      <c r="G120" s="36">
        <v>132000</v>
      </c>
      <c r="H120" s="20">
        <f t="shared" si="4"/>
        <v>0</v>
      </c>
      <c r="I120" s="42">
        <v>0</v>
      </c>
      <c r="J120" s="23"/>
      <c r="K120" s="26"/>
      <c r="L120" s="26" t="s">
        <v>244</v>
      </c>
      <c r="M120" s="43" t="s">
        <v>271</v>
      </c>
    </row>
    <row r="121" spans="1:13" ht="28.5">
      <c r="A121" s="2">
        <v>119</v>
      </c>
      <c r="B121" s="35">
        <v>1</v>
      </c>
      <c r="C121" s="35" t="s">
        <v>38</v>
      </c>
      <c r="D121" s="35" t="s">
        <v>39</v>
      </c>
      <c r="E121" s="35">
        <v>2021</v>
      </c>
      <c r="F121" s="36">
        <v>263000</v>
      </c>
      <c r="G121" s="36">
        <v>113000</v>
      </c>
      <c r="H121" s="20">
        <f t="shared" si="4"/>
        <v>0</v>
      </c>
      <c r="I121" s="31">
        <v>0</v>
      </c>
      <c r="J121" s="23"/>
      <c r="K121" s="23"/>
      <c r="L121" s="26" t="s">
        <v>244</v>
      </c>
      <c r="M121" s="43" t="s">
        <v>271</v>
      </c>
    </row>
    <row r="122" spans="1:13" ht="28.5">
      <c r="A122" s="2">
        <v>120</v>
      </c>
      <c r="B122" s="35">
        <v>2</v>
      </c>
      <c r="C122" s="35" t="s">
        <v>269</v>
      </c>
      <c r="D122" s="35" t="s">
        <v>106</v>
      </c>
      <c r="E122" s="35">
        <v>2021</v>
      </c>
      <c r="F122" s="36">
        <v>233500</v>
      </c>
      <c r="G122" s="36">
        <v>116231</v>
      </c>
      <c r="H122" s="20">
        <f t="shared" si="4"/>
        <v>0</v>
      </c>
      <c r="I122" s="31">
        <v>0</v>
      </c>
      <c r="J122" s="23"/>
      <c r="K122" s="23"/>
      <c r="L122" s="26" t="s">
        <v>244</v>
      </c>
      <c r="M122" s="43" t="s">
        <v>271</v>
      </c>
    </row>
    <row r="123" spans="1:11" ht="14.25">
      <c r="A123" s="1"/>
      <c r="B123" s="1"/>
      <c r="C123" s="1"/>
      <c r="D123" s="1"/>
      <c r="E123" s="1"/>
      <c r="F123" s="3">
        <f aca="true" t="shared" si="5" ref="F123:K123">SUM(F3:F122)</f>
        <v>20802852</v>
      </c>
      <c r="G123" s="3">
        <f t="shared" si="5"/>
        <v>9761791</v>
      </c>
      <c r="H123" s="3">
        <f t="shared" si="5"/>
        <v>6752000</v>
      </c>
      <c r="I123" s="3">
        <f t="shared" si="5"/>
        <v>5873000</v>
      </c>
      <c r="J123" s="3">
        <f t="shared" si="5"/>
        <v>791000</v>
      </c>
      <c r="K123" s="14">
        <f t="shared" si="5"/>
        <v>88000</v>
      </c>
    </row>
    <row r="124" spans="1:11" ht="14.25">
      <c r="A124" s="1"/>
      <c r="B124" s="1"/>
      <c r="C124" s="1"/>
      <c r="D124" s="1"/>
      <c r="E124" s="1"/>
      <c r="F124" s="3"/>
      <c r="G124" s="3"/>
      <c r="H124" s="3"/>
      <c r="I124" s="3"/>
      <c r="J124" s="3"/>
      <c r="K124" s="14"/>
    </row>
    <row r="126" spans="2:5" ht="14.25">
      <c r="B126" s="9"/>
      <c r="C126" s="10" t="s">
        <v>3</v>
      </c>
      <c r="D126" s="10" t="s">
        <v>2</v>
      </c>
      <c r="E126" s="5">
        <v>2021</v>
      </c>
    </row>
    <row r="127" spans="2:7" ht="14.25">
      <c r="B127" s="4">
        <v>1</v>
      </c>
      <c r="C127" s="6" t="s">
        <v>155</v>
      </c>
      <c r="D127" s="6" t="s">
        <v>154</v>
      </c>
      <c r="E127" s="5">
        <v>155000</v>
      </c>
      <c r="G127" s="44"/>
    </row>
    <row r="128" spans="2:7" ht="28.5">
      <c r="B128" s="4">
        <v>2</v>
      </c>
      <c r="C128" s="6" t="s">
        <v>156</v>
      </c>
      <c r="D128" s="6" t="s">
        <v>154</v>
      </c>
      <c r="E128" s="5">
        <v>51000</v>
      </c>
      <c r="G128" s="44"/>
    </row>
    <row r="129" spans="2:7" ht="14.25">
      <c r="B129" s="4">
        <v>3</v>
      </c>
      <c r="C129" s="6" t="s">
        <v>157</v>
      </c>
      <c r="D129" s="6" t="s">
        <v>154</v>
      </c>
      <c r="E129" s="5">
        <v>62000</v>
      </c>
      <c r="G129" s="44"/>
    </row>
    <row r="130" spans="2:7" ht="14.25">
      <c r="B130" s="4">
        <v>4</v>
      </c>
      <c r="C130" s="6" t="s">
        <v>159</v>
      </c>
      <c r="D130" s="6" t="s">
        <v>158</v>
      </c>
      <c r="E130" s="5">
        <v>20000</v>
      </c>
      <c r="G130" s="44"/>
    </row>
    <row r="131" spans="2:7" ht="14.25">
      <c r="B131" s="4">
        <v>5</v>
      </c>
      <c r="C131" s="6" t="s">
        <v>160</v>
      </c>
      <c r="D131" s="6" t="s">
        <v>20</v>
      </c>
      <c r="E131" s="5">
        <v>45000</v>
      </c>
      <c r="G131" s="44"/>
    </row>
    <row r="132" spans="2:7" ht="14.25">
      <c r="B132" s="4">
        <v>6</v>
      </c>
      <c r="C132" s="6" t="s">
        <v>161</v>
      </c>
      <c r="D132" s="6" t="s">
        <v>20</v>
      </c>
      <c r="E132" s="5">
        <v>36000</v>
      </c>
      <c r="G132" s="44"/>
    </row>
    <row r="133" spans="2:7" ht="28.5">
      <c r="B133" s="4">
        <v>7</v>
      </c>
      <c r="C133" s="6" t="s">
        <v>162</v>
      </c>
      <c r="D133" s="6" t="s">
        <v>131</v>
      </c>
      <c r="E133" s="5">
        <v>4000</v>
      </c>
      <c r="G133" s="44"/>
    </row>
    <row r="134" spans="2:7" ht="14.25">
      <c r="B134" s="4">
        <v>8</v>
      </c>
      <c r="C134" s="6" t="s">
        <v>164</v>
      </c>
      <c r="D134" s="6" t="s">
        <v>163</v>
      </c>
      <c r="E134" s="5">
        <v>33000</v>
      </c>
      <c r="G134" s="44"/>
    </row>
    <row r="135" spans="2:7" ht="14.25">
      <c r="B135" s="4">
        <v>9</v>
      </c>
      <c r="C135" s="6" t="s">
        <v>166</v>
      </c>
      <c r="D135" s="6" t="s">
        <v>165</v>
      </c>
      <c r="E135" s="5">
        <v>10000</v>
      </c>
      <c r="G135" s="44"/>
    </row>
    <row r="136" spans="2:7" ht="28.5">
      <c r="B136" s="4">
        <v>10</v>
      </c>
      <c r="C136" s="6" t="s">
        <v>167</v>
      </c>
      <c r="D136" s="6" t="s">
        <v>165</v>
      </c>
      <c r="E136" s="5">
        <v>5000</v>
      </c>
      <c r="G136" s="44"/>
    </row>
    <row r="137" spans="2:7" ht="28.5">
      <c r="B137" s="4">
        <v>11</v>
      </c>
      <c r="C137" s="6" t="s">
        <v>169</v>
      </c>
      <c r="D137" s="6" t="s">
        <v>168</v>
      </c>
      <c r="E137" s="5">
        <v>46000</v>
      </c>
      <c r="G137" s="44"/>
    </row>
    <row r="138" spans="2:7" ht="28.5">
      <c r="B138" s="4">
        <v>12</v>
      </c>
      <c r="C138" s="6" t="s">
        <v>171</v>
      </c>
      <c r="D138" s="6" t="s">
        <v>170</v>
      </c>
      <c r="E138" s="5">
        <v>49000</v>
      </c>
      <c r="G138" s="44"/>
    </row>
    <row r="139" spans="2:7" ht="14.25">
      <c r="B139" s="4">
        <v>13</v>
      </c>
      <c r="C139" s="6" t="s">
        <v>172</v>
      </c>
      <c r="D139" s="6" t="s">
        <v>170</v>
      </c>
      <c r="E139" s="5">
        <v>56000</v>
      </c>
      <c r="G139" s="44"/>
    </row>
    <row r="140" spans="2:7" ht="14.25">
      <c r="B140" s="4">
        <v>14</v>
      </c>
      <c r="C140" s="6" t="s">
        <v>64</v>
      </c>
      <c r="D140" s="6" t="s">
        <v>170</v>
      </c>
      <c r="E140" s="5">
        <v>46000</v>
      </c>
      <c r="G140" s="44"/>
    </row>
    <row r="141" spans="2:7" ht="14.25">
      <c r="B141" s="4">
        <v>15</v>
      </c>
      <c r="C141" s="6" t="s">
        <v>173</v>
      </c>
      <c r="D141" s="6" t="s">
        <v>170</v>
      </c>
      <c r="E141" s="5">
        <v>40000</v>
      </c>
      <c r="G141" s="44"/>
    </row>
    <row r="142" spans="2:7" ht="14.25">
      <c r="B142" s="4">
        <v>16</v>
      </c>
      <c r="C142" s="6" t="s">
        <v>175</v>
      </c>
      <c r="D142" s="6" t="s">
        <v>174</v>
      </c>
      <c r="E142" s="5">
        <v>108000</v>
      </c>
      <c r="G142" s="44"/>
    </row>
    <row r="143" spans="2:7" ht="14.25">
      <c r="B143" s="4">
        <v>17</v>
      </c>
      <c r="C143" s="6" t="s">
        <v>176</v>
      </c>
      <c r="D143" s="6" t="s">
        <v>128</v>
      </c>
      <c r="E143" s="5">
        <v>64000</v>
      </c>
      <c r="G143" s="44"/>
    </row>
    <row r="144" spans="2:7" ht="14.25">
      <c r="B144" s="4">
        <v>18</v>
      </c>
      <c r="C144" s="6" t="s">
        <v>177</v>
      </c>
      <c r="D144" s="6" t="s">
        <v>128</v>
      </c>
      <c r="E144" s="5">
        <v>27000</v>
      </c>
      <c r="G144" s="44"/>
    </row>
    <row r="145" spans="2:7" ht="28.5">
      <c r="B145" s="4">
        <v>19</v>
      </c>
      <c r="C145" s="6" t="s">
        <v>280</v>
      </c>
      <c r="D145" s="6" t="s">
        <v>178</v>
      </c>
      <c r="E145" s="5">
        <v>37000</v>
      </c>
      <c r="F145" t="s">
        <v>281</v>
      </c>
      <c r="G145" s="44"/>
    </row>
    <row r="146" spans="2:7" ht="14.25">
      <c r="B146" s="4">
        <v>20</v>
      </c>
      <c r="C146" s="6" t="s">
        <v>179</v>
      </c>
      <c r="D146" s="6" t="s">
        <v>178</v>
      </c>
      <c r="E146" s="5">
        <v>42000</v>
      </c>
      <c r="G146" s="44"/>
    </row>
    <row r="147" spans="2:7" ht="14.25">
      <c r="B147" s="4">
        <v>21</v>
      </c>
      <c r="C147" s="6" t="s">
        <v>181</v>
      </c>
      <c r="D147" s="6" t="s">
        <v>180</v>
      </c>
      <c r="E147" s="5">
        <v>50000</v>
      </c>
      <c r="G147" s="44"/>
    </row>
    <row r="148" spans="2:7" ht="14.25">
      <c r="B148" s="4">
        <v>22</v>
      </c>
      <c r="C148" s="6" t="s">
        <v>182</v>
      </c>
      <c r="D148" s="6" t="s">
        <v>180</v>
      </c>
      <c r="E148" s="5">
        <v>75000</v>
      </c>
      <c r="G148" s="44"/>
    </row>
    <row r="149" spans="2:7" ht="28.5">
      <c r="B149" s="4">
        <v>23</v>
      </c>
      <c r="C149" s="6" t="s">
        <v>183</v>
      </c>
      <c r="D149" s="6" t="s">
        <v>28</v>
      </c>
      <c r="E149" s="5">
        <v>40000</v>
      </c>
      <c r="G149" s="44"/>
    </row>
    <row r="150" spans="2:7" ht="28.5">
      <c r="B150" s="4">
        <v>24</v>
      </c>
      <c r="C150" s="6" t="s">
        <v>184</v>
      </c>
      <c r="D150" s="6" t="s">
        <v>28</v>
      </c>
      <c r="E150" s="5">
        <v>29000</v>
      </c>
      <c r="G150" s="44"/>
    </row>
    <row r="151" spans="2:7" ht="14.25">
      <c r="B151" s="4">
        <v>25</v>
      </c>
      <c r="C151" s="6" t="s">
        <v>186</v>
      </c>
      <c r="D151" s="6" t="s">
        <v>185</v>
      </c>
      <c r="E151" s="5">
        <v>13000</v>
      </c>
      <c r="G151" s="44"/>
    </row>
    <row r="152" spans="2:7" ht="14.25">
      <c r="B152" s="4">
        <v>26</v>
      </c>
      <c r="C152" s="6" t="s">
        <v>188</v>
      </c>
      <c r="D152" s="6" t="s">
        <v>187</v>
      </c>
      <c r="E152" s="5">
        <v>20000</v>
      </c>
      <c r="G152" s="44"/>
    </row>
    <row r="153" spans="2:7" ht="14.25">
      <c r="B153" s="4">
        <v>27</v>
      </c>
      <c r="C153" s="6" t="s">
        <v>189</v>
      </c>
      <c r="D153" s="6" t="s">
        <v>187</v>
      </c>
      <c r="E153" s="5">
        <v>47000</v>
      </c>
      <c r="G153" s="44"/>
    </row>
    <row r="154" spans="2:7" ht="14.25">
      <c r="B154" s="4">
        <v>28</v>
      </c>
      <c r="C154" s="6" t="s">
        <v>190</v>
      </c>
      <c r="D154" s="6" t="s">
        <v>187</v>
      </c>
      <c r="E154" s="5">
        <v>134000</v>
      </c>
      <c r="G154" s="44"/>
    </row>
    <row r="155" spans="2:7" ht="14.25">
      <c r="B155" s="4">
        <v>29</v>
      </c>
      <c r="C155" s="6" t="s">
        <v>192</v>
      </c>
      <c r="D155" s="6" t="s">
        <v>191</v>
      </c>
      <c r="E155" s="5">
        <v>36000</v>
      </c>
      <c r="G155" s="44"/>
    </row>
    <row r="156" spans="2:7" ht="14.25">
      <c r="B156" s="4">
        <v>30</v>
      </c>
      <c r="C156" s="6" t="s">
        <v>193</v>
      </c>
      <c r="D156" s="6" t="s">
        <v>124</v>
      </c>
      <c r="E156" s="5">
        <v>6000</v>
      </c>
      <c r="G156" s="44"/>
    </row>
    <row r="157" spans="2:7" ht="14.25">
      <c r="B157" s="4">
        <v>31</v>
      </c>
      <c r="C157" s="6" t="s">
        <v>195</v>
      </c>
      <c r="D157" s="6" t="s">
        <v>194</v>
      </c>
      <c r="E157" s="5">
        <v>30000</v>
      </c>
      <c r="G157" s="44"/>
    </row>
    <row r="158" spans="2:7" ht="28.5">
      <c r="B158" s="4">
        <v>32</v>
      </c>
      <c r="C158" s="6" t="s">
        <v>197</v>
      </c>
      <c r="D158" s="6" t="s">
        <v>196</v>
      </c>
      <c r="E158" s="5">
        <v>34000</v>
      </c>
      <c r="G158" s="44"/>
    </row>
    <row r="159" spans="2:7" ht="14.25">
      <c r="B159" s="4">
        <v>33</v>
      </c>
      <c r="C159" s="6" t="s">
        <v>198</v>
      </c>
      <c r="D159" s="6" t="s">
        <v>196</v>
      </c>
      <c r="E159" s="5">
        <v>24000</v>
      </c>
      <c r="G159" s="44"/>
    </row>
    <row r="160" spans="2:7" ht="28.5">
      <c r="B160" s="4">
        <v>34</v>
      </c>
      <c r="C160" s="6" t="s">
        <v>200</v>
      </c>
      <c r="D160" s="6" t="s">
        <v>199</v>
      </c>
      <c r="E160" s="5">
        <v>5000</v>
      </c>
      <c r="G160" s="44"/>
    </row>
    <row r="161" spans="2:7" ht="14.25">
      <c r="B161" s="4">
        <v>35</v>
      </c>
      <c r="C161" s="6" t="s">
        <v>202</v>
      </c>
      <c r="D161" s="6" t="s">
        <v>201</v>
      </c>
      <c r="E161" s="5">
        <v>18000</v>
      </c>
      <c r="G161" s="44"/>
    </row>
    <row r="162" spans="2:7" ht="14.25">
      <c r="B162" s="4">
        <v>36</v>
      </c>
      <c r="C162" s="6" t="s">
        <v>203</v>
      </c>
      <c r="D162" s="6" t="s">
        <v>201</v>
      </c>
      <c r="E162" s="5">
        <v>40000</v>
      </c>
      <c r="G162" s="44"/>
    </row>
    <row r="163" spans="2:7" ht="14.25">
      <c r="B163" s="4">
        <v>37</v>
      </c>
      <c r="C163" s="6" t="s">
        <v>204</v>
      </c>
      <c r="D163" s="6" t="s">
        <v>201</v>
      </c>
      <c r="E163" s="5">
        <v>10000</v>
      </c>
      <c r="G163" s="44"/>
    </row>
    <row r="164" spans="2:7" ht="28.5">
      <c r="B164" s="4">
        <v>38</v>
      </c>
      <c r="C164" s="6" t="s">
        <v>206</v>
      </c>
      <c r="D164" s="6" t="s">
        <v>205</v>
      </c>
      <c r="E164" s="5">
        <v>39000</v>
      </c>
      <c r="G164" s="44"/>
    </row>
    <row r="165" spans="2:7" ht="14.25">
      <c r="B165" s="4">
        <v>39</v>
      </c>
      <c r="C165" s="6" t="s">
        <v>207</v>
      </c>
      <c r="D165" s="6" t="s">
        <v>205</v>
      </c>
      <c r="E165" s="5">
        <v>30000</v>
      </c>
      <c r="G165" s="44"/>
    </row>
    <row r="166" spans="2:7" ht="14.25">
      <c r="B166" s="4">
        <v>40</v>
      </c>
      <c r="C166" s="6" t="s">
        <v>208</v>
      </c>
      <c r="D166" s="6" t="s">
        <v>205</v>
      </c>
      <c r="E166" s="5">
        <v>155000</v>
      </c>
      <c r="G166" s="44"/>
    </row>
    <row r="167" spans="2:7" ht="14.25">
      <c r="B167" s="4">
        <v>41</v>
      </c>
      <c r="C167" s="6" t="s">
        <v>210</v>
      </c>
      <c r="D167" s="6" t="s">
        <v>209</v>
      </c>
      <c r="E167" s="5">
        <v>47000</v>
      </c>
      <c r="G167" s="44"/>
    </row>
    <row r="168" spans="2:7" ht="14.25">
      <c r="B168" s="4">
        <v>42</v>
      </c>
      <c r="C168" s="6" t="s">
        <v>211</v>
      </c>
      <c r="D168" s="6" t="s">
        <v>63</v>
      </c>
      <c r="E168" s="5">
        <v>5000</v>
      </c>
      <c r="G168" s="44"/>
    </row>
    <row r="169" spans="2:7" ht="14.25">
      <c r="B169" s="4">
        <v>43</v>
      </c>
      <c r="C169" s="6" t="s">
        <v>212</v>
      </c>
      <c r="D169" s="6" t="s">
        <v>73</v>
      </c>
      <c r="E169" s="5">
        <v>68000</v>
      </c>
      <c r="G169" s="44"/>
    </row>
    <row r="170" spans="2:7" ht="14.25">
      <c r="B170" s="4">
        <v>44</v>
      </c>
      <c r="C170" s="6" t="s">
        <v>213</v>
      </c>
      <c r="D170" s="6" t="s">
        <v>73</v>
      </c>
      <c r="E170" s="5">
        <v>60000</v>
      </c>
      <c r="G170" s="44"/>
    </row>
    <row r="171" spans="2:7" ht="28.5">
      <c r="B171" s="4">
        <v>45</v>
      </c>
      <c r="C171" s="6" t="s">
        <v>214</v>
      </c>
      <c r="D171" s="6" t="s">
        <v>39</v>
      </c>
      <c r="E171" s="5">
        <v>72000</v>
      </c>
      <c r="G171" s="44"/>
    </row>
    <row r="172" spans="2:7" ht="14.25">
      <c r="B172" s="4">
        <v>46</v>
      </c>
      <c r="C172" s="6" t="s">
        <v>215</v>
      </c>
      <c r="D172" s="6" t="s">
        <v>39</v>
      </c>
      <c r="E172" s="5">
        <v>7000</v>
      </c>
      <c r="G172" s="44"/>
    </row>
    <row r="173" spans="2:7" ht="14.25">
      <c r="B173" s="4">
        <v>47</v>
      </c>
      <c r="C173" s="6" t="s">
        <v>216</v>
      </c>
      <c r="D173" s="6" t="s">
        <v>39</v>
      </c>
      <c r="E173" s="5">
        <v>5000</v>
      </c>
      <c r="G173" s="44"/>
    </row>
    <row r="174" spans="2:7" ht="14.25">
      <c r="B174" s="4">
        <v>48</v>
      </c>
      <c r="C174" s="6" t="s">
        <v>217</v>
      </c>
      <c r="D174" s="6" t="s">
        <v>39</v>
      </c>
      <c r="E174" s="5">
        <v>94000</v>
      </c>
      <c r="G174" s="44"/>
    </row>
    <row r="175" spans="2:7" ht="28.5">
      <c r="B175" s="4">
        <v>49</v>
      </c>
      <c r="C175" s="6" t="s">
        <v>218</v>
      </c>
      <c r="D175" s="6" t="s">
        <v>80</v>
      </c>
      <c r="E175" s="5">
        <v>76000</v>
      </c>
      <c r="G175" s="44"/>
    </row>
    <row r="176" spans="2:7" ht="14.25">
      <c r="B176" s="4">
        <v>50</v>
      </c>
      <c r="C176" s="6" t="s">
        <v>220</v>
      </c>
      <c r="D176" s="6" t="s">
        <v>219</v>
      </c>
      <c r="E176" s="5">
        <v>20000</v>
      </c>
      <c r="G176" s="44"/>
    </row>
    <row r="177" spans="2:7" ht="14.25">
      <c r="B177" s="4">
        <v>51</v>
      </c>
      <c r="C177" s="6" t="s">
        <v>221</v>
      </c>
      <c r="D177" s="6" t="s">
        <v>219</v>
      </c>
      <c r="E177" s="5">
        <v>20000</v>
      </c>
      <c r="G177" s="44"/>
    </row>
    <row r="178" spans="2:7" ht="28.5">
      <c r="B178" s="4">
        <v>52</v>
      </c>
      <c r="C178" s="6" t="s">
        <v>222</v>
      </c>
      <c r="D178" s="6" t="s">
        <v>219</v>
      </c>
      <c r="E178" s="5">
        <v>38000</v>
      </c>
      <c r="G178" s="44"/>
    </row>
    <row r="179" spans="2:7" ht="14.25">
      <c r="B179" s="4">
        <v>53</v>
      </c>
      <c r="C179" s="6" t="s">
        <v>223</v>
      </c>
      <c r="D179" s="6" t="s">
        <v>219</v>
      </c>
      <c r="E179" s="5">
        <v>49000</v>
      </c>
      <c r="G179" s="44"/>
    </row>
    <row r="180" spans="2:7" ht="14.25">
      <c r="B180" s="4">
        <v>54</v>
      </c>
      <c r="C180" s="6" t="s">
        <v>224</v>
      </c>
      <c r="D180" s="6" t="s">
        <v>219</v>
      </c>
      <c r="E180" s="5">
        <v>31000</v>
      </c>
      <c r="G180" s="44"/>
    </row>
    <row r="181" spans="2:7" ht="14.25">
      <c r="B181" s="4">
        <v>55</v>
      </c>
      <c r="C181" s="6" t="s">
        <v>225</v>
      </c>
      <c r="D181" s="6" t="s">
        <v>219</v>
      </c>
      <c r="E181" s="5">
        <v>117000</v>
      </c>
      <c r="G181" s="44"/>
    </row>
    <row r="182" spans="2:7" ht="14.25">
      <c r="B182" s="4">
        <v>56</v>
      </c>
      <c r="C182" s="6" t="s">
        <v>227</v>
      </c>
      <c r="D182" s="6" t="s">
        <v>226</v>
      </c>
      <c r="E182" s="5">
        <v>25000</v>
      </c>
      <c r="G182" s="44"/>
    </row>
    <row r="183" spans="2:7" ht="11.25" customHeight="1">
      <c r="B183" s="4">
        <v>57</v>
      </c>
      <c r="C183" s="6" t="s">
        <v>229</v>
      </c>
      <c r="D183" s="6" t="s">
        <v>228</v>
      </c>
      <c r="E183" s="5">
        <v>67000</v>
      </c>
      <c r="G183" s="44"/>
    </row>
    <row r="184" spans="2:7" ht="14.25">
      <c r="B184" s="4">
        <v>58</v>
      </c>
      <c r="C184" s="6" t="s">
        <v>230</v>
      </c>
      <c r="D184" s="6" t="s">
        <v>13</v>
      </c>
      <c r="E184" s="5">
        <v>9000</v>
      </c>
      <c r="G184" s="44"/>
    </row>
    <row r="185" spans="2:7" ht="14.25">
      <c r="B185" s="4">
        <v>59</v>
      </c>
      <c r="C185" s="6" t="s">
        <v>231</v>
      </c>
      <c r="D185" s="6" t="s">
        <v>13</v>
      </c>
      <c r="E185" s="5">
        <v>3000</v>
      </c>
      <c r="G185" s="44"/>
    </row>
    <row r="186" spans="2:7" ht="14.25">
      <c r="B186" s="4">
        <v>60</v>
      </c>
      <c r="C186" s="6" t="s">
        <v>233</v>
      </c>
      <c r="D186" s="6" t="s">
        <v>232</v>
      </c>
      <c r="E186" s="5">
        <v>2000</v>
      </c>
      <c r="G186" s="44"/>
    </row>
    <row r="187" spans="2:7" ht="14.25">
      <c r="B187" s="4">
        <v>61</v>
      </c>
      <c r="C187" s="6" t="s">
        <v>234</v>
      </c>
      <c r="D187" s="6" t="s">
        <v>232</v>
      </c>
      <c r="E187" s="5">
        <v>65000</v>
      </c>
      <c r="G187" s="44"/>
    </row>
    <row r="188" spans="2:7" ht="14.25">
      <c r="B188" s="4">
        <v>62</v>
      </c>
      <c r="C188" s="6" t="s">
        <v>235</v>
      </c>
      <c r="D188" s="6" t="s">
        <v>232</v>
      </c>
      <c r="E188" s="5">
        <v>40000</v>
      </c>
      <c r="G188" s="44"/>
    </row>
    <row r="189" spans="2:7" ht="28.5">
      <c r="B189" s="4">
        <v>63</v>
      </c>
      <c r="C189" s="6" t="s">
        <v>237</v>
      </c>
      <c r="D189" s="6" t="s">
        <v>236</v>
      </c>
      <c r="E189" s="5">
        <v>70000</v>
      </c>
      <c r="G189" s="44"/>
    </row>
    <row r="190" spans="2:7" ht="15">
      <c r="B190" s="11"/>
      <c r="C190" s="7" t="s">
        <v>238</v>
      </c>
      <c r="D190" s="8"/>
      <c r="E190" s="12">
        <f>SUM(E127:E189)</f>
        <v>2761000</v>
      </c>
      <c r="G190" s="45"/>
    </row>
  </sheetData>
  <sheetProtection/>
  <mergeCells count="1">
    <mergeCell ref="D1:G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 Olga</dc:creator>
  <cp:keywords/>
  <dc:description/>
  <cp:lastModifiedBy>Pavlova Olga</cp:lastModifiedBy>
  <cp:lastPrinted>2021-03-16T09:25:57Z</cp:lastPrinted>
  <dcterms:created xsi:type="dcterms:W3CDTF">2021-02-11T07:55:55Z</dcterms:created>
  <dcterms:modified xsi:type="dcterms:W3CDTF">2021-03-26T14:36:42Z</dcterms:modified>
  <cp:category/>
  <cp:version/>
  <cp:contentType/>
  <cp:contentStatus/>
</cp:coreProperties>
</file>