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18060" windowHeight="7050"/>
  </bookViews>
  <sheets>
    <sheet name="Výsledky final" sheetId="4" r:id="rId1"/>
  </sheets>
  <definedNames>
    <definedName name="_xlnm._FilterDatabase" localSheetId="0" hidden="1">'Výsledky final'!$A$1:$I$253</definedName>
    <definedName name="_xlnm.Print_Titles" localSheetId="0">'Výsledky final'!#REF!</definedName>
  </definedNames>
  <calcPr calcId="145621"/>
</workbook>
</file>

<file path=xl/calcChain.xml><?xml version="1.0" encoding="utf-8"?>
<calcChain xmlns="http://schemas.openxmlformats.org/spreadsheetml/2006/main">
  <c r="U252" i="4" l="1"/>
  <c r="U251" i="4"/>
  <c r="U248" i="4"/>
  <c r="U250" i="4"/>
  <c r="U253" i="4"/>
  <c r="U249" i="4"/>
  <c r="U247" i="4"/>
  <c r="U245" i="4"/>
  <c r="U244" i="4"/>
  <c r="U243" i="4"/>
  <c r="U232" i="4"/>
  <c r="U241" i="4"/>
  <c r="U235" i="4"/>
  <c r="U236" i="4"/>
  <c r="U237" i="4"/>
  <c r="U240" i="4"/>
  <c r="U233" i="4"/>
  <c r="U239" i="4"/>
  <c r="U238" i="4"/>
  <c r="U229" i="4"/>
  <c r="U227" i="4"/>
  <c r="U228" i="4"/>
  <c r="U230" i="4"/>
  <c r="U231" i="4"/>
  <c r="U234" i="4"/>
  <c r="U226" i="4"/>
  <c r="U224" i="4"/>
  <c r="U225" i="4"/>
  <c r="U222" i="4"/>
  <c r="U221" i="4"/>
  <c r="U220" i="4"/>
  <c r="U215" i="4"/>
  <c r="U216" i="4"/>
  <c r="U211" i="4"/>
  <c r="U217" i="4"/>
  <c r="U213" i="4"/>
  <c r="U214" i="4"/>
  <c r="U210" i="4"/>
  <c r="U218" i="4"/>
  <c r="U212" i="4"/>
  <c r="U205" i="4"/>
  <c r="U204" i="4"/>
  <c r="U207" i="4"/>
  <c r="U206" i="4"/>
  <c r="U208" i="4"/>
  <c r="U198" i="4"/>
  <c r="U197" i="4"/>
  <c r="U200" i="4"/>
  <c r="U195" i="4"/>
  <c r="U202" i="4"/>
  <c r="U192" i="4"/>
  <c r="U199" i="4"/>
  <c r="U196" i="4"/>
  <c r="U193" i="4"/>
  <c r="U201" i="4"/>
  <c r="U191" i="4"/>
  <c r="U194" i="4"/>
  <c r="U174" i="4"/>
  <c r="U167" i="4"/>
  <c r="U184" i="4"/>
  <c r="U176" i="4"/>
  <c r="U185" i="4"/>
  <c r="U180" i="4"/>
  <c r="U178" i="4"/>
  <c r="U177" i="4"/>
  <c r="U170" i="4"/>
  <c r="U173" i="4"/>
  <c r="U169" i="4"/>
  <c r="U187" i="4"/>
  <c r="U188" i="4"/>
  <c r="U189" i="4"/>
  <c r="U181" i="4"/>
  <c r="U183" i="4"/>
  <c r="U179" i="4"/>
  <c r="U175" i="4"/>
  <c r="U171" i="4"/>
  <c r="U182" i="4"/>
  <c r="U172" i="4"/>
  <c r="U168" i="4"/>
  <c r="U186" i="4"/>
  <c r="U149" i="4"/>
  <c r="U164" i="4"/>
  <c r="U157" i="4"/>
  <c r="U143" i="4"/>
  <c r="U165" i="4"/>
  <c r="U162" i="4"/>
  <c r="U150" i="4"/>
  <c r="U151" i="4"/>
  <c r="U161" i="4"/>
  <c r="U155" i="4"/>
  <c r="U154" i="4"/>
  <c r="U156" i="4"/>
  <c r="U152" i="4"/>
  <c r="U144" i="4"/>
  <c r="U147" i="4"/>
  <c r="U146" i="4"/>
  <c r="U160" i="4"/>
  <c r="U148" i="4"/>
  <c r="U153" i="4"/>
  <c r="U163" i="4"/>
  <c r="U145" i="4"/>
  <c r="U158" i="4"/>
  <c r="U159" i="4"/>
  <c r="U131" i="4"/>
  <c r="U136" i="4"/>
  <c r="U101" i="4"/>
  <c r="U138" i="4"/>
  <c r="U135" i="4"/>
  <c r="U121" i="4"/>
  <c r="U102" i="4"/>
  <c r="U129" i="4"/>
  <c r="U104" i="4"/>
  <c r="U86" i="4"/>
  <c r="U100" i="4"/>
  <c r="U119" i="4"/>
  <c r="U103" i="4"/>
  <c r="U118" i="4"/>
  <c r="U105" i="4"/>
  <c r="U85" i="4"/>
  <c r="U127" i="4"/>
  <c r="U110" i="4"/>
  <c r="U126" i="4"/>
  <c r="U99" i="4"/>
  <c r="U108" i="4"/>
  <c r="U107" i="4"/>
  <c r="U124" i="4"/>
  <c r="U89" i="4"/>
  <c r="U123" i="4"/>
  <c r="U113" i="4"/>
  <c r="U114" i="4"/>
  <c r="U137" i="4"/>
  <c r="U87" i="4"/>
  <c r="U96" i="4"/>
  <c r="U95" i="4"/>
  <c r="U139" i="4"/>
  <c r="U125" i="4"/>
  <c r="U115" i="4"/>
  <c r="U109" i="4"/>
  <c r="U112" i="4"/>
  <c r="U116" i="4"/>
  <c r="U91" i="4"/>
  <c r="U111" i="4"/>
  <c r="U90" i="4"/>
  <c r="U141" i="4"/>
  <c r="U128" i="4"/>
  <c r="U117" i="4"/>
  <c r="U133" i="4"/>
  <c r="U130" i="4"/>
  <c r="U122" i="4"/>
  <c r="U140" i="4"/>
  <c r="U134" i="4"/>
  <c r="U88" i="4"/>
  <c r="U132" i="4"/>
  <c r="U120" i="4"/>
  <c r="U94" i="4"/>
  <c r="U93" i="4"/>
  <c r="U92" i="4"/>
  <c r="U106" i="4"/>
  <c r="U98" i="4"/>
  <c r="U97" i="4"/>
  <c r="U41" i="4"/>
  <c r="U53" i="4"/>
  <c r="U33" i="4"/>
  <c r="U51" i="4"/>
  <c r="U62" i="4"/>
  <c r="U74" i="4"/>
  <c r="U29" i="4"/>
  <c r="U77" i="4"/>
  <c r="U69" i="4"/>
  <c r="U78" i="4"/>
  <c r="U66" i="4"/>
  <c r="U63" i="4"/>
  <c r="U31" i="4"/>
  <c r="U28" i="4"/>
  <c r="U27" i="4"/>
  <c r="U44" i="4"/>
  <c r="U47" i="4"/>
  <c r="U79" i="4"/>
  <c r="U83" i="4"/>
  <c r="U43" i="4"/>
  <c r="U68" i="4"/>
  <c r="U23" i="4"/>
  <c r="U70" i="4"/>
  <c r="U60" i="4"/>
  <c r="U37" i="4"/>
  <c r="U52" i="4"/>
  <c r="U40" i="4"/>
  <c r="U71" i="4"/>
  <c r="U39" i="4"/>
  <c r="U82" i="4"/>
  <c r="U58" i="4"/>
  <c r="U8" i="4"/>
  <c r="U32" i="4"/>
  <c r="U12" i="4"/>
  <c r="U61" i="4"/>
  <c r="U9" i="4"/>
  <c r="U3" i="4"/>
  <c r="U6" i="4"/>
  <c r="U26" i="4"/>
  <c r="U25" i="4"/>
  <c r="U7" i="4"/>
  <c r="U50" i="4"/>
  <c r="U19" i="4"/>
  <c r="U21" i="4"/>
  <c r="U5" i="4"/>
  <c r="U15" i="4"/>
  <c r="U11" i="4"/>
  <c r="U38" i="4"/>
  <c r="U56" i="4"/>
  <c r="U49" i="4"/>
  <c r="U81" i="4"/>
  <c r="U36" i="4"/>
  <c r="U18" i="4"/>
  <c r="U10" i="4"/>
  <c r="U46" i="4"/>
  <c r="U67" i="4"/>
  <c r="U80" i="4"/>
  <c r="U65" i="4"/>
  <c r="U57" i="4"/>
  <c r="U35" i="4"/>
  <c r="U73" i="4"/>
  <c r="U34" i="4"/>
  <c r="U14" i="4"/>
  <c r="U45" i="4"/>
  <c r="U24" i="4"/>
  <c r="U75" i="4"/>
  <c r="U72" i="4"/>
  <c r="U42" i="4"/>
  <c r="U4" i="4"/>
  <c r="U64" i="4"/>
  <c r="U59" i="4"/>
  <c r="U17" i="4"/>
  <c r="U48" i="4"/>
  <c r="U13" i="4"/>
  <c r="U76" i="4"/>
  <c r="U30" i="4"/>
  <c r="U55" i="4"/>
  <c r="U22" i="4"/>
  <c r="U16" i="4"/>
  <c r="U20" i="4"/>
  <c r="U54" i="4"/>
</calcChain>
</file>

<file path=xl/sharedStrings.xml><?xml version="1.0" encoding="utf-8"?>
<sst xmlns="http://schemas.openxmlformats.org/spreadsheetml/2006/main" count="1948" uniqueCount="864">
  <si>
    <t>Oblast podpory</t>
  </si>
  <si>
    <t>Číslo žádosti</t>
  </si>
  <si>
    <t>Žadatel - název</t>
  </si>
  <si>
    <t>Název žádosti</t>
  </si>
  <si>
    <t>Právní forma</t>
  </si>
  <si>
    <t>Termín konání projektu - začátek</t>
  </si>
  <si>
    <t>Termín konání projektu - konec</t>
  </si>
  <si>
    <t>Celkové výdaje</t>
  </si>
  <si>
    <t>Požadovaná dotace</t>
  </si>
  <si>
    <t>1. kolo VŔ hodnocení projektu</t>
  </si>
  <si>
    <t>MK-AH-22-00025</t>
  </si>
  <si>
    <t>Silesia Art, z.ú.</t>
  </si>
  <si>
    <t>Hradecký slunovrat 2022</t>
  </si>
  <si>
    <t>Ústav</t>
  </si>
  <si>
    <t>01.01.2022</t>
  </si>
  <si>
    <t>30.11.2022</t>
  </si>
  <si>
    <t>MK-AH-22-00047</t>
  </si>
  <si>
    <t>P&amp;J Music s.r.o.</t>
  </si>
  <si>
    <t>27. MEZINÁRODNÍ FESTIVAL JAZZOVÉHO PIANA</t>
  </si>
  <si>
    <t>Společnost s ručením omezeným</t>
  </si>
  <si>
    <t>07.03.2022</t>
  </si>
  <si>
    <t>10.12.2022</t>
  </si>
  <si>
    <t>MK-AH-22-00209</t>
  </si>
  <si>
    <t xml:space="preserve">Petr Ostrouchov </t>
  </si>
  <si>
    <t>Album Luboš Soukup + Christian Pabst</t>
  </si>
  <si>
    <t>Podnikající fyzická osoba tuzemská</t>
  </si>
  <si>
    <t>01.04.2022</t>
  </si>
  <si>
    <t>31.12.2022</t>
  </si>
  <si>
    <t>MK-AH-22-00007</t>
  </si>
  <si>
    <t>Na Věčnosti, z.s.</t>
  </si>
  <si>
    <t>Šramlfest 2022</t>
  </si>
  <si>
    <t>Spolek</t>
  </si>
  <si>
    <t>29.07.2022</t>
  </si>
  <si>
    <t>30.07.2022</t>
  </si>
  <si>
    <t>MK-AH-22-00046</t>
  </si>
  <si>
    <t>17. FREE JAZZ FESTIVAL</t>
  </si>
  <si>
    <t>23.09.2020</t>
  </si>
  <si>
    <t>24.09.2020</t>
  </si>
  <si>
    <t>MK-AH-22-00020</t>
  </si>
  <si>
    <t>Aficionado s.r.o.</t>
  </si>
  <si>
    <t>Struny dětem - workshopy</t>
  </si>
  <si>
    <t>25.03.2022</t>
  </si>
  <si>
    <t>22.10.2022</t>
  </si>
  <si>
    <t>MK-AH-22-00017</t>
  </si>
  <si>
    <t>Colour Production, spol. s r.o.</t>
  </si>
  <si>
    <t>Czech Music Crossroads</t>
  </si>
  <si>
    <t>19.05.2022</t>
  </si>
  <si>
    <t>22.05.2000</t>
  </si>
  <si>
    <t>MK-AH-22-00016</t>
  </si>
  <si>
    <t>Festival v ulicích/ART&amp;LIFE</t>
  </si>
  <si>
    <t>24.06.2022</t>
  </si>
  <si>
    <t>25.06.2022</t>
  </si>
  <si>
    <t>MK-AH-22-00015</t>
  </si>
  <si>
    <t>spolek Meziprostor</t>
  </si>
  <si>
    <t>Cool v plotě 2022</t>
  </si>
  <si>
    <t>10.09.2022</t>
  </si>
  <si>
    <t>12.09.2022</t>
  </si>
  <si>
    <t>MK-AH-22-00011</t>
  </si>
  <si>
    <t>POLÍČKO, z. s.</t>
  </si>
  <si>
    <t>Colour Meeting 2022</t>
  </si>
  <si>
    <t>22.07.2022</t>
  </si>
  <si>
    <t>23.07.2022</t>
  </si>
  <si>
    <t>MK-AH-22-00008</t>
  </si>
  <si>
    <t>Klub Sluníčko - Unijazz z. s.</t>
  </si>
  <si>
    <t>33. festival Otevřeno Jimramov 2022</t>
  </si>
  <si>
    <t>26.08.2022</t>
  </si>
  <si>
    <t>28.08.2022</t>
  </si>
  <si>
    <t>MK-AH-22-00002</t>
  </si>
  <si>
    <t>LUFF PRODUCTION s.r.o.</t>
  </si>
  <si>
    <t>Ceny Anděl 2021</t>
  </si>
  <si>
    <t>30.04.2022</t>
  </si>
  <si>
    <t>MK-AH-22-00010</t>
  </si>
  <si>
    <t>Ceny Anděl 2021 - live sessions - nominace</t>
  </si>
  <si>
    <t>01.02.2022</t>
  </si>
  <si>
    <t>MK-AH-22-00012</t>
  </si>
  <si>
    <t>RIFF RAFF s.r.o.</t>
  </si>
  <si>
    <t>KAŠPÁRKOHRANÍ Hudba / Divadlo / Hry</t>
  </si>
  <si>
    <t>11.06.2022</t>
  </si>
  <si>
    <t>12.06.2022</t>
  </si>
  <si>
    <t>MK-AH-22-00006</t>
  </si>
  <si>
    <t>pumelice s.r.o.</t>
  </si>
  <si>
    <t>Celoroční aktivity klubu Kabinet MÚZ</t>
  </si>
  <si>
    <t>MK-AH-22-00004</t>
  </si>
  <si>
    <t>KENTAUR MEDIA, s.r.o.</t>
  </si>
  <si>
    <t>JAZZ ČTYŘ KONTINENTŮ 2022</t>
  </si>
  <si>
    <t>11.01.2022</t>
  </si>
  <si>
    <t>03.12.2022</t>
  </si>
  <si>
    <t>MK-AH-22-00001</t>
  </si>
  <si>
    <t>"AB Studio"</t>
  </si>
  <si>
    <t>39. Letní jazzová dílna Karla Velebného</t>
  </si>
  <si>
    <t>13.08.2022</t>
  </si>
  <si>
    <t>20.08.2022</t>
  </si>
  <si>
    <t>MK-AH-22-00065</t>
  </si>
  <si>
    <t>Fluidní patvar z. s.</t>
  </si>
  <si>
    <t>Trať - hudební část festivalu</t>
  </si>
  <si>
    <t>08.07.2022</t>
  </si>
  <si>
    <t>10.07.2022</t>
  </si>
  <si>
    <t>MK-AH-22-00009</t>
  </si>
  <si>
    <t>Česká jazzová společnost</t>
  </si>
  <si>
    <t>Czech Jazz Workshop 2022</t>
  </si>
  <si>
    <t>07.08.2022</t>
  </si>
  <si>
    <t>MK-AH-22-00005</t>
  </si>
  <si>
    <t>JAZZ ON5 2022</t>
  </si>
  <si>
    <t>01.11.2022</t>
  </si>
  <si>
    <t>08.11.2022</t>
  </si>
  <si>
    <t>MK-AH-22-00003</t>
  </si>
  <si>
    <t>JAZZ DOCK VOCAL DAYS 2022</t>
  </si>
  <si>
    <t>01.05.2022</t>
  </si>
  <si>
    <t>18.05.2022</t>
  </si>
  <si>
    <t>MK-AH-22-00057</t>
  </si>
  <si>
    <t>Hudební informační středisko, o.p.s.</t>
  </si>
  <si>
    <t>HIS Voice - internetový časopis</t>
  </si>
  <si>
    <t>Obecně prospěšná společnost</t>
  </si>
  <si>
    <t>MK-AH-22-00044</t>
  </si>
  <si>
    <t xml:space="preserve">Ivo Kučera </t>
  </si>
  <si>
    <t>Klub 007 Strahov 2021 - série koncertů Extra 2022</t>
  </si>
  <si>
    <t>10.01.2022</t>
  </si>
  <si>
    <t>MK-AH-22-00024</t>
  </si>
  <si>
    <t>Altenburg 1964 s.r.o.</t>
  </si>
  <si>
    <t>Kulturní loď Altenburg 2022</t>
  </si>
  <si>
    <t>MK-AH-22-00035</t>
  </si>
  <si>
    <t xml:space="preserve">Páleš Milan </t>
  </si>
  <si>
    <t>2CD Jaroslav Smutný</t>
  </si>
  <si>
    <t>01.03.2022</t>
  </si>
  <si>
    <t>MK-AH-22-00026</t>
  </si>
  <si>
    <t>"Asociace MLOK, z. s."</t>
  </si>
  <si>
    <t>Já, kimči</t>
  </si>
  <si>
    <t>01.07.2022</t>
  </si>
  <si>
    <t>MK-AH-22-00027</t>
  </si>
  <si>
    <t>Berlín - Praha - Vídeň 2022</t>
  </si>
  <si>
    <t>MK-AH-22-00031</t>
  </si>
  <si>
    <t>Pražský improvizační orchestr - jubilejní 10. sezóna</t>
  </si>
  <si>
    <t>MK-AH-22-00034</t>
  </si>
  <si>
    <t xml:space="preserve">Milan Páleš </t>
  </si>
  <si>
    <t>CD Matěj Metoděj Štrunc</t>
  </si>
  <si>
    <t>30.09.2022</t>
  </si>
  <si>
    <t>MK-AH-22-00033</t>
  </si>
  <si>
    <t>CD Marian Friedl a Bob Rychlík: Dream BIG!</t>
  </si>
  <si>
    <t>MK-AH-22-00019</t>
  </si>
  <si>
    <t xml:space="preserve">Mgr. Halina Františáková </t>
  </si>
  <si>
    <t>Cyklus komorních koncertů</t>
  </si>
  <si>
    <t>MK-AH-22-00021</t>
  </si>
  <si>
    <t>Židovská obec Brno</t>
  </si>
  <si>
    <t>ŠTETL FEST 2022</t>
  </si>
  <si>
    <t>Evidované církevní právnické osoby</t>
  </si>
  <si>
    <t>02.09.2022</t>
  </si>
  <si>
    <t>04.09.2022</t>
  </si>
  <si>
    <t>MK-AH-22-00042</t>
  </si>
  <si>
    <t>RADIO PROGLAS s.r.o.</t>
  </si>
  <si>
    <t>HudebniRozhovory.cz - mapování a dokumentace hudební scény formou rozhovorů</t>
  </si>
  <si>
    <t>MK-AH-22-00066</t>
  </si>
  <si>
    <t>Ibérica, z.s.</t>
  </si>
  <si>
    <t>Ibérica 2022</t>
  </si>
  <si>
    <t>20.06.2022</t>
  </si>
  <si>
    <t>26.06.2022</t>
  </si>
  <si>
    <t>MK-AH-22-00141</t>
  </si>
  <si>
    <t>RAVEYARD z.s.</t>
  </si>
  <si>
    <t>Raveyard Festival 2022</t>
  </si>
  <si>
    <t>10.08.2022</t>
  </si>
  <si>
    <t>MK-AH-22-00067</t>
  </si>
  <si>
    <t xml:space="preserve">Jitka Bláhová </t>
  </si>
  <si>
    <t>DIALOGY s KRYLEM</t>
  </si>
  <si>
    <t>MK-AH-22-00227</t>
  </si>
  <si>
    <t>DOC.DREAM services s.r.o.</t>
  </si>
  <si>
    <t>Hudební program na 26. MFDF Ji.hlava 2022</t>
  </si>
  <si>
    <t>25.10.2022</t>
  </si>
  <si>
    <t>30.10.2022</t>
  </si>
  <si>
    <t>MK-AH-22-00192</t>
  </si>
  <si>
    <t>OPTIO CZ s.r.o.</t>
  </si>
  <si>
    <t>Kniha 60 let české populární hudby</t>
  </si>
  <si>
    <t>01.12.2022</t>
  </si>
  <si>
    <t>MK-AH-22-00160</t>
  </si>
  <si>
    <t>Sorsya s. r. o.</t>
  </si>
  <si>
    <t>Oléfest History 2022</t>
  </si>
  <si>
    <t>28.10.2022</t>
  </si>
  <si>
    <t>31.10.2022</t>
  </si>
  <si>
    <t>MK-AH-22-00028</t>
  </si>
  <si>
    <t>Kulturní centrum Golf Semily, příspěvková organizace</t>
  </si>
  <si>
    <t>36.Mezinárodní hudební festival Jazz pod Kozákovem</t>
  </si>
  <si>
    <t>Příspěvková organizace zřízená územním samosprávným celkem</t>
  </si>
  <si>
    <t>01.06.2022</t>
  </si>
  <si>
    <t>MK-AH-22-00038</t>
  </si>
  <si>
    <t xml:space="preserve">Mgr. Rudolf Mazač </t>
  </si>
  <si>
    <t>Jazzový most 2022</t>
  </si>
  <si>
    <t>25.07.2022</t>
  </si>
  <si>
    <t>MK-AH-22-00036</t>
  </si>
  <si>
    <t>Galén, spol. s r.o.</t>
  </si>
  <si>
    <t>Vojtěch Lindaur</t>
  </si>
  <si>
    <t>MK-AH-22-00048</t>
  </si>
  <si>
    <t>100+1 jazzových hudebníků</t>
  </si>
  <si>
    <t>MK-AH-22-00130</t>
  </si>
  <si>
    <t>Spolek pro obnovu únětické kultury</t>
  </si>
  <si>
    <t>10. český ukulele festival</t>
  </si>
  <si>
    <t>28.07.2022</t>
  </si>
  <si>
    <t>31.07.2022</t>
  </si>
  <si>
    <t>MK-AH-22-00132</t>
  </si>
  <si>
    <t>iREPORT s.r.o.</t>
  </si>
  <si>
    <t>Hudební magazín iREPORT</t>
  </si>
  <si>
    <t>MK-AH-22-00133</t>
  </si>
  <si>
    <t>Hudební ceny Žebřík</t>
  </si>
  <si>
    <t>MK-AH-22-00139</t>
  </si>
  <si>
    <t>Storm Club s.r.o.</t>
  </si>
  <si>
    <t>Storm Club 2022</t>
  </si>
  <si>
    <t>MK-AH-22-00086</t>
  </si>
  <si>
    <t>A2, o.p.s.</t>
  </si>
  <si>
    <t>A2+ - Platforma pro soudobou experimentální hudbu</t>
  </si>
  <si>
    <t>MK-AH-22-00211</t>
  </si>
  <si>
    <t>Album Vertigo</t>
  </si>
  <si>
    <t>MK-AH-22-00094</t>
  </si>
  <si>
    <t>Spolek Jazz Open Ostrava</t>
  </si>
  <si>
    <t>Jazz Open Ostrava 2022</t>
  </si>
  <si>
    <t>23.06.2022</t>
  </si>
  <si>
    <t>18.12.2022</t>
  </si>
  <si>
    <t>MK-AH-22-00049</t>
  </si>
  <si>
    <t xml:space="preserve">Dušan Neumann </t>
  </si>
  <si>
    <t>Celoroční činnost klubu Bounty Rock Cafe v roce 2022</t>
  </si>
  <si>
    <t>MK-AH-22-00105</t>
  </si>
  <si>
    <t>Paradox, z.s.</t>
  </si>
  <si>
    <t>CROSS CLUB 2022</t>
  </si>
  <si>
    <t>MK-AH-22-00064</t>
  </si>
  <si>
    <t>Centrum pro otevřenou kulturu, příspěvková organizace</t>
  </si>
  <si>
    <t>Electroconnexion 2022</t>
  </si>
  <si>
    <t>MK-AH-22-00082</t>
  </si>
  <si>
    <t>Statek Vlčkovice, o.p.s.</t>
  </si>
  <si>
    <t>VlčkoviceFest 2022</t>
  </si>
  <si>
    <t>15.07.2022</t>
  </si>
  <si>
    <t>17.07.2022</t>
  </si>
  <si>
    <t>MK-AH-22-00077</t>
  </si>
  <si>
    <t xml:space="preserve">Michal Kořán </t>
  </si>
  <si>
    <t>Hudební festival Space X 2022</t>
  </si>
  <si>
    <t>16.09.2022</t>
  </si>
  <si>
    <t>17.09.2022</t>
  </si>
  <si>
    <t>MK-AH-22-00107</t>
  </si>
  <si>
    <t>Tylův dům</t>
  </si>
  <si>
    <t>Polička jazz</t>
  </si>
  <si>
    <t>20.04.2022</t>
  </si>
  <si>
    <t>23.04.2022</t>
  </si>
  <si>
    <t>MK-AH-22-00128</t>
  </si>
  <si>
    <t>Earth Music s.r.o.</t>
  </si>
  <si>
    <t>Earth Music Concerts 2022</t>
  </si>
  <si>
    <t>MK-AH-22-00104</t>
  </si>
  <si>
    <t>GOOD TO YOU s.r.o.</t>
  </si>
  <si>
    <t>GOODGOOD - AKCE</t>
  </si>
  <si>
    <t>MK-AH-22-00103</t>
  </si>
  <si>
    <t>Žebřiňák, z. s.</t>
  </si>
  <si>
    <t>Beseda u Bigbítu 2022 (29. ROČNÍK)</t>
  </si>
  <si>
    <t>05.08.2022</t>
  </si>
  <si>
    <t>06.08.2022</t>
  </si>
  <si>
    <t>MK-AH-22-00119</t>
  </si>
  <si>
    <t>LUHOvaný VINCENT, z.s.</t>
  </si>
  <si>
    <t>Zvuková sekce 12. ročníku festivalu Luhovaný Vincent</t>
  </si>
  <si>
    <t>23.06.2021</t>
  </si>
  <si>
    <t>26.06.2021</t>
  </si>
  <si>
    <t>MK-AH-22-00116</t>
  </si>
  <si>
    <t>Hudební sekce 12. ročníku festivalu Luhovaný Vincent</t>
  </si>
  <si>
    <t>MK-AH-22-00098</t>
  </si>
  <si>
    <t>Tip Media s.r.o.</t>
  </si>
  <si>
    <t>Ostrava v plamenech</t>
  </si>
  <si>
    <t>MK-AH-22-00125</t>
  </si>
  <si>
    <t>Ústředna, s.r.o.</t>
  </si>
  <si>
    <t>VZLET – KLUBOVÝ 2022</t>
  </si>
  <si>
    <t>MK-AH-22-00113</t>
  </si>
  <si>
    <t xml:space="preserve">Liselotte Rosalie Rokyta Fennema </t>
  </si>
  <si>
    <t>Božská Flétna</t>
  </si>
  <si>
    <t>02.11.2022</t>
  </si>
  <si>
    <t>MK-AH-22-00080</t>
  </si>
  <si>
    <t xml:space="preserve">Mgr. MgA. Eva Kratochvílová </t>
  </si>
  <si>
    <t>Betonová sukně</t>
  </si>
  <si>
    <t>30.12.2022</t>
  </si>
  <si>
    <t>MK-AH-22-00061</t>
  </si>
  <si>
    <t>NEIRO Association for Expanding Arts, z. s.</t>
  </si>
  <si>
    <t>TOPOS KOLEKTIV: NÁVŠTĚVA PRAHY</t>
  </si>
  <si>
    <t>MK-AH-22-00062</t>
  </si>
  <si>
    <t>Kaoru Watanabe: Taiko Unlimited</t>
  </si>
  <si>
    <t>MK-AH-22-00239</t>
  </si>
  <si>
    <t>SMART PRODUCTION, s.r.o.</t>
  </si>
  <si>
    <t>koncertní projekt hotpost 2022</t>
  </si>
  <si>
    <t>21.02.2022</t>
  </si>
  <si>
    <t>MK-AH-22-00037</t>
  </si>
  <si>
    <t>Píseň jako symbol</t>
  </si>
  <si>
    <t>26.12.2022</t>
  </si>
  <si>
    <t>MK-AH-22-00029</t>
  </si>
  <si>
    <t xml:space="preserve">Matěj Vávra </t>
  </si>
  <si>
    <t>Realizace alba</t>
  </si>
  <si>
    <t>25.02.2022</t>
  </si>
  <si>
    <t>25.09.2022</t>
  </si>
  <si>
    <t>MK-AH-22-00022</t>
  </si>
  <si>
    <t>Struny dětem - koncerty</t>
  </si>
  <si>
    <t>MK-AH-22-00032</t>
  </si>
  <si>
    <t xml:space="preserve">Mgr. Marek Čulen </t>
  </si>
  <si>
    <t>Reedice alba Bonus - Náměstí míru</t>
  </si>
  <si>
    <t>15.01.2022</t>
  </si>
  <si>
    <t>28.02.2022</t>
  </si>
  <si>
    <t>MK-AH-22-00081</t>
  </si>
  <si>
    <t>Jazzconnexion 2022</t>
  </si>
  <si>
    <t>MK-AH-22-00084</t>
  </si>
  <si>
    <t>A2 kulturní čtrnáctideník - rubrika Hudba</t>
  </si>
  <si>
    <t>MK-AH-22-00050</t>
  </si>
  <si>
    <t>Cool v plotě Praha 2022</t>
  </si>
  <si>
    <t>MK-AH-22-00072</t>
  </si>
  <si>
    <t>Top Rooftop, z. s.</t>
  </si>
  <si>
    <t>Top RoofTop fest 2022</t>
  </si>
  <si>
    <t>02.07.2022</t>
  </si>
  <si>
    <t>MK-AH-22-00173</t>
  </si>
  <si>
    <t>Společnost LMB, s.r.o.</t>
  </si>
  <si>
    <t>Nezávislé labely v Lucerna Music Baru</t>
  </si>
  <si>
    <t>08.03.2022</t>
  </si>
  <si>
    <t>13.12.2022</t>
  </si>
  <si>
    <t>MK-AH-22-00220</t>
  </si>
  <si>
    <t>AXELLO spol. s r.o.</t>
  </si>
  <si>
    <t>BIKE JESUS 2022</t>
  </si>
  <si>
    <t>MK-AH-22-00122</t>
  </si>
  <si>
    <t>BACH - Brněnská asociace clubové hudby, z.s.</t>
  </si>
  <si>
    <t>Showcase festival brněnských hudebních klubů</t>
  </si>
  <si>
    <t>28.09.2022</t>
  </si>
  <si>
    <t>01.10.2022</t>
  </si>
  <si>
    <t>MK-AH-22-00240</t>
  </si>
  <si>
    <t>Bez iluze Deziluze z. s.</t>
  </si>
  <si>
    <t>Festival Deziluze 2022</t>
  </si>
  <si>
    <t>MK-AH-22-00242</t>
  </si>
  <si>
    <t>Bludný kámen, z.s.</t>
  </si>
  <si>
    <t>Stará síť na novou hudbu 2022</t>
  </si>
  <si>
    <t>01.01.2021</t>
  </si>
  <si>
    <t>31.12.2021</t>
  </si>
  <si>
    <t>MK-AH-22-00233</t>
  </si>
  <si>
    <t>Pohyb – Zvuk – Prostor 2022</t>
  </si>
  <si>
    <t>MK-AH-22-00043</t>
  </si>
  <si>
    <t>kontrapunkt, z. ú.</t>
  </si>
  <si>
    <t>Jazz jde městem / Jazz Goes to Town 2022</t>
  </si>
  <si>
    <t>MK-AH-22-00153</t>
  </si>
  <si>
    <t>Soundsgate s.r.o.</t>
  </si>
  <si>
    <t>COMPOSERS 2022 - Mezinárodní summit hudebních skladatelů</t>
  </si>
  <si>
    <t>26.04.2022</t>
  </si>
  <si>
    <t>MK-AH-22-00191</t>
  </si>
  <si>
    <t>Bruce &amp; Bongo s.r.o.</t>
  </si>
  <si>
    <t>LTE 2022 – ediční plán nakladatelství LTE pro rok 2022</t>
  </si>
  <si>
    <t>MK-AH-22-00170</t>
  </si>
  <si>
    <t>8PM promotion s.r.o.</t>
  </si>
  <si>
    <t>Femme Fatale</t>
  </si>
  <si>
    <t>MK-AH-22-00071</t>
  </si>
  <si>
    <t>JAZZFESTBRNO, o.p.s.</t>
  </si>
  <si>
    <t>Central European Jazz Showcase 2022</t>
  </si>
  <si>
    <t>27.06.2022</t>
  </si>
  <si>
    <t>28.06.2022</t>
  </si>
  <si>
    <t>MK-AH-22-00171</t>
  </si>
  <si>
    <t>Agentura Nashledanou s.r.o.</t>
  </si>
  <si>
    <t>Festival na ulici 2022</t>
  </si>
  <si>
    <t>19.08.2022</t>
  </si>
  <si>
    <t>27.08.2022</t>
  </si>
  <si>
    <t>MK-AH-22-00225</t>
  </si>
  <si>
    <t>Air Force, z.s.</t>
  </si>
  <si>
    <t>Letiště 2022 jazz - elektronika - performance</t>
  </si>
  <si>
    <t>21.07.2022</t>
  </si>
  <si>
    <t>MK-AH-22-00208</t>
  </si>
  <si>
    <t>ArtProm s.r.o.</t>
  </si>
  <si>
    <t>Inspiral Garden</t>
  </si>
  <si>
    <t>11.08.2022</t>
  </si>
  <si>
    <t>MK-AH-22-00140</t>
  </si>
  <si>
    <t>Americké jaro, z.ú.</t>
  </si>
  <si>
    <t>Americké jaro 2022</t>
  </si>
  <si>
    <t>10.05.2022</t>
  </si>
  <si>
    <t>15.06.2022</t>
  </si>
  <si>
    <t>MK-AH-22-00168</t>
  </si>
  <si>
    <t>Jazz.Is</t>
  </si>
  <si>
    <t>24.07.2022</t>
  </si>
  <si>
    <t>MK-AH-22-00183</t>
  </si>
  <si>
    <t>AKORD &amp; POKLAD, s.r.o.</t>
  </si>
  <si>
    <t>FOLKOVÝ KOLOTOČ</t>
  </si>
  <si>
    <t>02.06.2022</t>
  </si>
  <si>
    <t>04.06.2022</t>
  </si>
  <si>
    <t>MK-AH-22-00212</t>
  </si>
  <si>
    <t>Ankali Corp. s.r.o.</t>
  </si>
  <si>
    <t>Ankali LIVE 2022</t>
  </si>
  <si>
    <t>MK-AH-22-00207</t>
  </si>
  <si>
    <t>Ankali 2022</t>
  </si>
  <si>
    <t>MK-AH-22-00101</t>
  </si>
  <si>
    <t>BUJOART s.r.o.</t>
  </si>
  <si>
    <t>Groove Brno</t>
  </si>
  <si>
    <t>15.10.2022</t>
  </si>
  <si>
    <t>15.12.2022</t>
  </si>
  <si>
    <t>MK-AH-22-00163</t>
  </si>
  <si>
    <t>Centrum experimentálního divadla, příspěvková organizace</t>
  </si>
  <si>
    <t>Order of Sonic Chaos</t>
  </si>
  <si>
    <t>01.08.2021</t>
  </si>
  <si>
    <t>30.09.2021</t>
  </si>
  <si>
    <t>MK-AH-22-00142</t>
  </si>
  <si>
    <t>Letní poloha s.r.o.</t>
  </si>
  <si>
    <t>Malostranské vinobraní - Dozvuky horňáckých slavností</t>
  </si>
  <si>
    <t>08.09.2022</t>
  </si>
  <si>
    <t>26.09.2022</t>
  </si>
  <si>
    <t>MK-AH-22-00135</t>
  </si>
  <si>
    <t xml:space="preserve">Bc. Marcel Palovčík </t>
  </si>
  <si>
    <t>Barrák music club Ostrava - klubové koncerty v roce 2022</t>
  </si>
  <si>
    <t>MK-AH-22-00138</t>
  </si>
  <si>
    <t xml:space="preserve">Pošvic Petr </t>
  </si>
  <si>
    <t>Slet bubeníků</t>
  </si>
  <si>
    <t>06.10.2022</t>
  </si>
  <si>
    <t>20.11.2022</t>
  </si>
  <si>
    <t>MK-AH-22-00137</t>
  </si>
  <si>
    <t>Vinyla, z. s.</t>
  </si>
  <si>
    <t>Hudební ceny Vinyla 2022</t>
  </si>
  <si>
    <t>31.01.2022</t>
  </si>
  <si>
    <t>MK-AH-22-00073</t>
  </si>
  <si>
    <t>JAZZFESTBRNO AHEAD, s.r.o.</t>
  </si>
  <si>
    <t>JAZZFESTBRNO dětem 2022</t>
  </si>
  <si>
    <t>29.05.2022</t>
  </si>
  <si>
    <t>MK-AH-22-00076</t>
  </si>
  <si>
    <t>TWENTYFOURSEVEN Promotions, s.r.o.</t>
  </si>
  <si>
    <t>David Dorůžka – Piotr Wyleżoł – Jeff Ballard</t>
  </si>
  <si>
    <t>03.01.2022</t>
  </si>
  <si>
    <t>MK-AH-22-00154</t>
  </si>
  <si>
    <t xml:space="preserve">Petr Blažek </t>
  </si>
  <si>
    <t>Noisy Pots - Cosmic Trip</t>
  </si>
  <si>
    <t>MK-AH-22-00201</t>
  </si>
  <si>
    <t>APPLAUSE Projects z.s.</t>
  </si>
  <si>
    <t>Monumentum 2022</t>
  </si>
  <si>
    <t>03.09.2022</t>
  </si>
  <si>
    <t>MK-AH-22-00244</t>
  </si>
  <si>
    <t>Heartnoize Promotion s.r.o.</t>
  </si>
  <si>
    <t>Koncertní série Jednota</t>
  </si>
  <si>
    <t>MK-AH-22-00075</t>
  </si>
  <si>
    <t>Dan Bárta &amp; Robert Balzar Trio &amp; Kornél Fekete-Kovács</t>
  </si>
  <si>
    <t>15.12.2021</t>
  </si>
  <si>
    <t>MK-AH-22-00214</t>
  </si>
  <si>
    <t>DEAI (Setkání) z.s.</t>
  </si>
  <si>
    <t>Roxy 2022</t>
  </si>
  <si>
    <t>MK-AH-22-00243</t>
  </si>
  <si>
    <t>Sudetikus, z. s.</t>
  </si>
  <si>
    <t>Jesnění 2022</t>
  </si>
  <si>
    <t>09.09.2022</t>
  </si>
  <si>
    <t>11.09.2022</t>
  </si>
  <si>
    <t>MK-AH-22-00041</t>
  </si>
  <si>
    <t>Celoroční činnost Neiro: platforma pro japonskou a soudobou hudbu</t>
  </si>
  <si>
    <t>MK-AH-22-00054</t>
  </si>
  <si>
    <t>T klub - kulturní agentura, příspěvková organizace</t>
  </si>
  <si>
    <t>Blues &amp; Jazz Notes - 3. ročník</t>
  </si>
  <si>
    <t>MK-AH-22-00056</t>
  </si>
  <si>
    <t>Ženy v hudbě - 2. ročník</t>
  </si>
  <si>
    <t>MK-AH-22-00060</t>
  </si>
  <si>
    <t>Pragokoncert Bohemia, a.s.</t>
  </si>
  <si>
    <t>Rock Castle 2022</t>
  </si>
  <si>
    <t>Akciová společnost</t>
  </si>
  <si>
    <t>18.08.2022</t>
  </si>
  <si>
    <t>MK-AH-22-00053</t>
  </si>
  <si>
    <t>Asociace českých filmových klubů, z.s.</t>
  </si>
  <si>
    <t>Hudební doprovodný program LFŠ 2022 - Film a živá hudba</t>
  </si>
  <si>
    <t>04.08.2022</t>
  </si>
  <si>
    <t>MK-AH-22-00052</t>
  </si>
  <si>
    <t>Městské kulturní středisko v Náměšti nad Oslavou</t>
  </si>
  <si>
    <t>Kolokvium Od folkloru k world music 2022</t>
  </si>
  <si>
    <t>MK-AH-22-00085</t>
  </si>
  <si>
    <t>Smile Music s.r.o.</t>
  </si>
  <si>
    <t>Full Moon Forum</t>
  </si>
  <si>
    <t>MK-AH-22-00087</t>
  </si>
  <si>
    <t>Moody Moon Noize vol. 3</t>
  </si>
  <si>
    <t>MK-AH-22-00231</t>
  </si>
  <si>
    <t>Celoroční činnost koncertní agentury Heartnoize Promotion</t>
  </si>
  <si>
    <t>MK-AH-22-00241</t>
  </si>
  <si>
    <t>Hlasohled, z.s.</t>
  </si>
  <si>
    <t>HLASOHLED - centrum pro práci s lidským hlasem</t>
  </si>
  <si>
    <t>MK-AH-22-00238</t>
  </si>
  <si>
    <t xml:space="preserve">Cima Štefan </t>
  </si>
  <si>
    <t>Žižkovská noc 2022</t>
  </si>
  <si>
    <t>27.10.2022</t>
  </si>
  <si>
    <t>29.10.2022</t>
  </si>
  <si>
    <t>MK-AH-22-00083</t>
  </si>
  <si>
    <t>Full Moon magazín</t>
  </si>
  <si>
    <t>MK-AH-22-00226</t>
  </si>
  <si>
    <t xml:space="preserve">BcA. Johana Urbanová </t>
  </si>
  <si>
    <t>Festival KUKOKLI 2022</t>
  </si>
  <si>
    <t>MK-AH-22-00146</t>
  </si>
  <si>
    <t>Pop Messe s.r.o.</t>
  </si>
  <si>
    <t>Pop Messe 2022</t>
  </si>
  <si>
    <t>MK-AH-22-00222</t>
  </si>
  <si>
    <t>Městská kulturní zařízení Jeseník</t>
  </si>
  <si>
    <t>Pod Pradědem</t>
  </si>
  <si>
    <t>MK-AH-22-00136</t>
  </si>
  <si>
    <t>Barrák music hrad 2022</t>
  </si>
  <si>
    <t>MK-AH-22-00223</t>
  </si>
  <si>
    <t>Institut moderní hudby, z.s.</t>
  </si>
  <si>
    <t>Sdílená tvůrčí platforma - kompoziční program pro hudební tvůrce</t>
  </si>
  <si>
    <t>MK-AH-22-00144</t>
  </si>
  <si>
    <t>Festival Spectaculare s.r.o.</t>
  </si>
  <si>
    <t>Transmitter.22</t>
  </si>
  <si>
    <t>15.11.2022</t>
  </si>
  <si>
    <t>24.12.2022</t>
  </si>
  <si>
    <t>MK-AH-22-00112</t>
  </si>
  <si>
    <t>NEMOROS s.r.o.</t>
  </si>
  <si>
    <t>Trilogy2020 - scénické ztvárnění</t>
  </si>
  <si>
    <t>MK-AH-22-00074</t>
  </si>
  <si>
    <t>Ondřej Pivec: Greatest Hits 4000</t>
  </si>
  <si>
    <t>MK-AH-22-00219</t>
  </si>
  <si>
    <t>PŘEZPOLNÍ z. s.</t>
  </si>
  <si>
    <t>Bučení 5 a výstavně edukační program</t>
  </si>
  <si>
    <t>MK-AH-22-00195</t>
  </si>
  <si>
    <t>Zahrady soutoku, z.s.</t>
  </si>
  <si>
    <t>Rádio Ponava</t>
  </si>
  <si>
    <t>MK-AH-22-00129</t>
  </si>
  <si>
    <t>UNIJAZZ - sdružení pro podporu kulturních aktivit, z. s.</t>
  </si>
  <si>
    <t>Boskovice 2022 - festival pro židovskou čtvrť, hudební část</t>
  </si>
  <si>
    <t>07.07.2022</t>
  </si>
  <si>
    <t>MK-AH-22-00175</t>
  </si>
  <si>
    <t>MeetFactory o.p.s.</t>
  </si>
  <si>
    <t>Klika - celoroční pořádání koncertů v MeetFactory</t>
  </si>
  <si>
    <t>MK-AH-22-00229</t>
  </si>
  <si>
    <t>Lunchmeat z. s.</t>
  </si>
  <si>
    <t>Lunchmeat: hudební a audiovizuální události 2022</t>
  </si>
  <si>
    <t>MK-AH-22-00228</t>
  </si>
  <si>
    <t>Lunchmeat Festival 2022</t>
  </si>
  <si>
    <t>MK-AH-22-00235</t>
  </si>
  <si>
    <t xml:space="preserve">Ondřej Dostál </t>
  </si>
  <si>
    <t>Jamaron - Kamikaze</t>
  </si>
  <si>
    <t>31.05.2022</t>
  </si>
  <si>
    <t>MK-AH-22-00216</t>
  </si>
  <si>
    <t>Nerudný fest.cz</t>
  </si>
  <si>
    <t>Student Fest</t>
  </si>
  <si>
    <t>MK-AH-22-00237</t>
  </si>
  <si>
    <t>HLASkontraBAS Oktet hraje soudobé skladatele</t>
  </si>
  <si>
    <t>MK-AH-22-00236</t>
  </si>
  <si>
    <t>Spolek přátel olomouckého jazzu, z.s.</t>
  </si>
  <si>
    <t>Celoroční činnost Jazz Tibet Clubu</t>
  </si>
  <si>
    <t>MK-AH-22-00124</t>
  </si>
  <si>
    <t>CLOSER s.r.o.</t>
  </si>
  <si>
    <t>Kat - Když hudba vypráví příběh</t>
  </si>
  <si>
    <t>MK-AH-22-00045</t>
  </si>
  <si>
    <t>JAZZ MEETS WORLD 2022</t>
  </si>
  <si>
    <t>21.01.2022</t>
  </si>
  <si>
    <t>22.12.2022</t>
  </si>
  <si>
    <t>MK-AH-22-00210</t>
  </si>
  <si>
    <t>Album Jaromír Honzák</t>
  </si>
  <si>
    <t>MK-AH-22-00040</t>
  </si>
  <si>
    <t>Nepal, z.s.</t>
  </si>
  <si>
    <t>Nefestík 20.22</t>
  </si>
  <si>
    <t>17.06.2022</t>
  </si>
  <si>
    <t>19.06.2022</t>
  </si>
  <si>
    <t>MK-AH-22-00161</t>
  </si>
  <si>
    <t>"Nadační fond Přerovského jazzového festivalu"</t>
  </si>
  <si>
    <t>XXXIX. Československý jazzový festival</t>
  </si>
  <si>
    <t>Nadační fond</t>
  </si>
  <si>
    <t>20.10.2022</t>
  </si>
  <si>
    <t>MK-AH-22-00166</t>
  </si>
  <si>
    <t>Kolektiv A.M.180</t>
  </si>
  <si>
    <t>Festival Creepy Teepee 2022</t>
  </si>
  <si>
    <t>MK-AH-22-00091</t>
  </si>
  <si>
    <t>FLEDA Company s.r.o.</t>
  </si>
  <si>
    <t>Echoes 2022</t>
  </si>
  <si>
    <t>MK-AH-22-00090</t>
  </si>
  <si>
    <t>Maushaus 2022</t>
  </si>
  <si>
    <t>30.06.2022</t>
  </si>
  <si>
    <t>MK-AH-22-00089</t>
  </si>
  <si>
    <t>Celoroční činnost hudebního klubu Fléda</t>
  </si>
  <si>
    <t>MK-AH-22-00158</t>
  </si>
  <si>
    <t>CONEXIS z.s.</t>
  </si>
  <si>
    <t>Pilsen Busking Fest 2022</t>
  </si>
  <si>
    <t>01.09.2022</t>
  </si>
  <si>
    <t>MK-AH-22-00051</t>
  </si>
  <si>
    <t>Obec Bernartice</t>
  </si>
  <si>
    <t>Umění v srdci Rychlebských hor</t>
  </si>
  <si>
    <t>Obec</t>
  </si>
  <si>
    <t>MK-AH-22-00164</t>
  </si>
  <si>
    <t>LIVER MUSIC s.r.o.</t>
  </si>
  <si>
    <t>BlueFest</t>
  </si>
  <si>
    <t>MK-AH-22-00152</t>
  </si>
  <si>
    <t>MUZIKUS s.r.o.</t>
  </si>
  <si>
    <t>webový portál AlterEcho</t>
  </si>
  <si>
    <t>MK-AH-22-00159</t>
  </si>
  <si>
    <t>F2 unlimited, z.s.</t>
  </si>
  <si>
    <t>Fuchs2 2022</t>
  </si>
  <si>
    <t>MK-AH-22-00182</t>
  </si>
  <si>
    <t>Konektiv z.s.</t>
  </si>
  <si>
    <t>Konektiv Night vol. 5</t>
  </si>
  <si>
    <t>MK-AH-22-00134</t>
  </si>
  <si>
    <t>Stop Zevling foundation, z.s.</t>
  </si>
  <si>
    <t>Festival Stop Zevling! 2022</t>
  </si>
  <si>
    <t>MK-AH-22-00184</t>
  </si>
  <si>
    <t>Provoz z.s.</t>
  </si>
  <si>
    <t>Klub Brno 2022</t>
  </si>
  <si>
    <t>MK-AH-22-00118</t>
  </si>
  <si>
    <t>Unijazz, pobočný spolek Boskovice</t>
  </si>
  <si>
    <t>Celoroční činnost kulturního a komunitního centra PROSTOR</t>
  </si>
  <si>
    <t>Pobočný spolek</t>
  </si>
  <si>
    <t>MK-AH-22-00202</t>
  </si>
  <si>
    <t>MMF Czech Republic, z.s.</t>
  </si>
  <si>
    <t>Cyklus vzdělávacích workshopů pro hudební manažery i umělce</t>
  </si>
  <si>
    <t>09.02.2022</t>
  </si>
  <si>
    <t>14.12.2022</t>
  </si>
  <si>
    <t>MK-AH-22-00120</t>
  </si>
  <si>
    <t>Kulturní magazín UNI</t>
  </si>
  <si>
    <t>MK-AH-22-00198</t>
  </si>
  <si>
    <t>Nouvelle Prague s.r.o.</t>
  </si>
  <si>
    <t>Nouvelle Prague Showcase festival &amp; conference</t>
  </si>
  <si>
    <t>MK-AH-22-00151</t>
  </si>
  <si>
    <t>Mezinárodní hudební festival Alternativa 2022</t>
  </si>
  <si>
    <t>MK-AH-22-00218</t>
  </si>
  <si>
    <t>spolek Zlínský Zvěřinec</t>
  </si>
  <si>
    <t>Koncertní sezóna 2022 zlínského spolku Zvěřinec</t>
  </si>
  <si>
    <t>MK-AH-22-00186</t>
  </si>
  <si>
    <t xml:space="preserve">Tomáš Paleta </t>
  </si>
  <si>
    <t>Už jsme doma - Pět ran do čepice</t>
  </si>
  <si>
    <t>MK-AH-22-00121</t>
  </si>
  <si>
    <t>Everything Goes s.r.o.</t>
  </si>
  <si>
    <t>Koncertní série NHST 2022</t>
  </si>
  <si>
    <t>MK-AH-22-00200</t>
  </si>
  <si>
    <t>Ritmo Factory s.r.o.</t>
  </si>
  <si>
    <t>Brasil Fest Brno 2022</t>
  </si>
  <si>
    <t>MK-AH-22-00224</t>
  </si>
  <si>
    <t>GERONIMO s.r.o.</t>
  </si>
  <si>
    <t>TrutnOFF BrnoON Open Air Festival 2022</t>
  </si>
  <si>
    <t>21.08.2022</t>
  </si>
  <si>
    <t>MK-AH-22-00215</t>
  </si>
  <si>
    <t>SVITAVA - transmedia art lab, z. s.</t>
  </si>
  <si>
    <t>SONDA - festival elektroakustické hudby a audiovizuálních performancí</t>
  </si>
  <si>
    <t>12.11.2022</t>
  </si>
  <si>
    <t>MK-AH-22-00185</t>
  </si>
  <si>
    <t xml:space="preserve">Anna Mašátová </t>
  </si>
  <si>
    <t>16.09.2021</t>
  </si>
  <si>
    <t>18.09.2021</t>
  </si>
  <si>
    <t>MK-AH-22-00204</t>
  </si>
  <si>
    <t>Kulturní zařízení města Valašského Meziříčí, příspěvková organizace</t>
  </si>
  <si>
    <t>VALAŠSKÝ ŠPALÍČEK 2022</t>
  </si>
  <si>
    <t>MK-AH-22-00203</t>
  </si>
  <si>
    <t>JARNÍ JAZZ &amp; BLUESOVÉ DNY 2022</t>
  </si>
  <si>
    <t>12.01.2022</t>
  </si>
  <si>
    <t>05.06.2022</t>
  </si>
  <si>
    <t>MK-AH-22-00156</t>
  </si>
  <si>
    <t>Mr. Wombat, z.s.</t>
  </si>
  <si>
    <t>Wombat Sessions</t>
  </si>
  <si>
    <t>MK-AH-22-00169</t>
  </si>
  <si>
    <t>N.S.E.F. production s.r.o.</t>
  </si>
  <si>
    <t>Rozvoj festivalů soutěžní open air série Skutečná liga 2022 – skutečná podpora mladých kapel</t>
  </si>
  <si>
    <t>MK-AH-22-00106</t>
  </si>
  <si>
    <t>Popmuseum, z.s.</t>
  </si>
  <si>
    <t>MK-AH-22-00221</t>
  </si>
  <si>
    <t>PAF, z. s.</t>
  </si>
  <si>
    <t>PAF – NOISE OF LIVE ANIMATION AND MOVING IMAGES 2022</t>
  </si>
  <si>
    <t>MK-AH-22-00165</t>
  </si>
  <si>
    <t>Prague International Bluenight</t>
  </si>
  <si>
    <t>MK-AH-22-00126</t>
  </si>
  <si>
    <t>Porta</t>
  </si>
  <si>
    <t>ePORTYR.cz + Portýr</t>
  </si>
  <si>
    <t>MK-AH-22-00188</t>
  </si>
  <si>
    <t>Pražské centrum, z. s.</t>
  </si>
  <si>
    <t>Česká alternativa v Kasárnách Karlín</t>
  </si>
  <si>
    <t>MK-AH-22-00178</t>
  </si>
  <si>
    <t>IMEG s.r.o.</t>
  </si>
  <si>
    <t>Podpora internetového hudebního magazínu musicserver.cz</t>
  </si>
  <si>
    <t>MK-AH-22-00181</t>
  </si>
  <si>
    <t>Synapse Knowledge 2022</t>
  </si>
  <si>
    <t>MK-AH-22-00176</t>
  </si>
  <si>
    <t>ePRODUCTION s.r.o.</t>
  </si>
  <si>
    <t>MikuLOVE 2022</t>
  </si>
  <si>
    <t>MK-AH-22-00110</t>
  </si>
  <si>
    <t>PonavaFest 2022</t>
  </si>
  <si>
    <t>20.05.2022</t>
  </si>
  <si>
    <t>22.05.2022</t>
  </si>
  <si>
    <t>MK-AH-22-00194</t>
  </si>
  <si>
    <t>PANT, z.s.</t>
  </si>
  <si>
    <t>V centru pozornosti</t>
  </si>
  <si>
    <t>MK-AH-22-00187</t>
  </si>
  <si>
    <t>Studentský Majáles Brno, z. s.</t>
  </si>
  <si>
    <t>Studentský Majáles Brno</t>
  </si>
  <si>
    <t>21.05.2022</t>
  </si>
  <si>
    <t>MK-AH-22-00096</t>
  </si>
  <si>
    <t>Metro Music s.r.o.</t>
  </si>
  <si>
    <t>Face2face</t>
  </si>
  <si>
    <t>29.01.2022</t>
  </si>
  <si>
    <t>MK-AH-22-00197</t>
  </si>
  <si>
    <t>Freedom Fest Ostrava 2022</t>
  </si>
  <si>
    <t>MK-AH-22-00206</t>
  </si>
  <si>
    <t>Dům kultury Hodonín, příspěvková organizace</t>
  </si>
  <si>
    <t>Cyklus world music Hdonín</t>
  </si>
  <si>
    <t>MK-AH-22-00143</t>
  </si>
  <si>
    <t>Konektiv Tapes</t>
  </si>
  <si>
    <t>MK-AH-22-00213</t>
  </si>
  <si>
    <t>Velvet Sessions 2022</t>
  </si>
  <si>
    <t>MK-AH-22-00179</t>
  </si>
  <si>
    <t>JAZZ SIDE, z.s.</t>
  </si>
  <si>
    <t>B-Side Band: TAK-TY</t>
  </si>
  <si>
    <t>MK-AH-22-00190</t>
  </si>
  <si>
    <t>Headliner – hudební časopis</t>
  </si>
  <si>
    <t>MK-AH-22-00199</t>
  </si>
  <si>
    <t>Dayspeed Music, z.s.</t>
  </si>
  <si>
    <t>Dayspeed Concerts 2022</t>
  </si>
  <si>
    <t>17.12.2022</t>
  </si>
  <si>
    <t>MK-AH-22-00095</t>
  </si>
  <si>
    <t>Blueseptember</t>
  </si>
  <si>
    <t>15.09.2022</t>
  </si>
  <si>
    <t>MK-AH-22-00177</t>
  </si>
  <si>
    <t>Fujaré, z. s.</t>
  </si>
  <si>
    <t>Hudební fujaré 2022, 7. ročník</t>
  </si>
  <si>
    <t>MK-AH-22-00097</t>
  </si>
  <si>
    <t>JammIN'</t>
  </si>
  <si>
    <t>13.01.2022</t>
  </si>
  <si>
    <t>MK-AH-22-00127</t>
  </si>
  <si>
    <t>PORTA festival – 56. ročník</t>
  </si>
  <si>
    <t>MK-AH-22-00131</t>
  </si>
  <si>
    <t>Prague Sounds s.r.o.</t>
  </si>
  <si>
    <t>Prague Sounds - open air festival na Vltavě</t>
  </si>
  <si>
    <t>MK-AH-22-00193</t>
  </si>
  <si>
    <t>ReConnect - MMF CZ day</t>
  </si>
  <si>
    <t>MK-AH-22-00155</t>
  </si>
  <si>
    <t>Valdštejnské imaginárium, z.ú.</t>
  </si>
  <si>
    <t>Lodžie Wordfest</t>
  </si>
  <si>
    <t>MK-AH-22-00167</t>
  </si>
  <si>
    <t>Kosmic Events Society z.s.</t>
  </si>
  <si>
    <t>Pavilon Ambi 2022</t>
  </si>
  <si>
    <t>MK-AH-22-00162</t>
  </si>
  <si>
    <t>GIG JAZZ MUSIC, z. s.</t>
  </si>
  <si>
    <t>Lukáš Oravec Orchestra - realizace nového profilového CD</t>
  </si>
  <si>
    <t>MK-AH-22-00088</t>
  </si>
  <si>
    <t>Kontryhel, z. s.</t>
  </si>
  <si>
    <t>Okolojeles no.8</t>
  </si>
  <si>
    <t>MK-AH-22-00232</t>
  </si>
  <si>
    <t>Punctum,.z. s.</t>
  </si>
  <si>
    <t>Punctum: série Sonitus 2022</t>
  </si>
  <si>
    <t>MK-AH-22-00123</t>
  </si>
  <si>
    <t>Festival Michalský výpad 2022</t>
  </si>
  <si>
    <t>10.06.2022</t>
  </si>
  <si>
    <t>MK-AH-22-00108</t>
  </si>
  <si>
    <t>Zručský bigbítový (z)dunění, z. s.</t>
  </si>
  <si>
    <t>Hudební festival Zručský bigbítový (z)dunění</t>
  </si>
  <si>
    <t>MK-AH-22-00148</t>
  </si>
  <si>
    <t>Oblastní galerie Vysočiny v Jihlavě</t>
  </si>
  <si>
    <t>Zvuková galerie IGLOO 2022</t>
  </si>
  <si>
    <t>MK-AH-22-00149</t>
  </si>
  <si>
    <t>Alternativa pro kulturu z.s.</t>
  </si>
  <si>
    <t>JAZZINEC 2022</t>
  </si>
  <si>
    <t>MK-AH-22-00068</t>
  </si>
  <si>
    <t>Vzdělávací a kulturní centrum Broumov o.p.s.</t>
  </si>
  <si>
    <t>ArtCafé sezóna 2022</t>
  </si>
  <si>
    <t>MK-AH-22-00039</t>
  </si>
  <si>
    <t>PGT PROMO z.s.</t>
  </si>
  <si>
    <t>Sanctuary.cz 2022 - přehlídka darkwave hudební subkultury</t>
  </si>
  <si>
    <t>10.02.2022</t>
  </si>
  <si>
    <t>MK-AH-22-00069</t>
  </si>
  <si>
    <t>Prague Music Performance, z.s.</t>
  </si>
  <si>
    <t>Prague Music Performance (PMP)</t>
  </si>
  <si>
    <t>MK-AH-22-00055</t>
  </si>
  <si>
    <t>Slovo 21, z. s.</t>
  </si>
  <si>
    <t>Světový romský festival Khamoro 2022 - hudební program</t>
  </si>
  <si>
    <t>MK-AH-22-00079</t>
  </si>
  <si>
    <t>New Wind Production s.r.o.</t>
  </si>
  <si>
    <t>Štěrkovna Open Music 2022</t>
  </si>
  <si>
    <t>MK-AH-22-00109</t>
  </si>
  <si>
    <t>"spolek Fiducia"</t>
  </si>
  <si>
    <t>Hudební performance v galerii Fiducia 2022</t>
  </si>
  <si>
    <t>MK-AH-22-00114</t>
  </si>
  <si>
    <t xml:space="preserve">Tomáš Vtípil </t>
  </si>
  <si>
    <t>Tomáš Vtípil - autorské album Radix</t>
  </si>
  <si>
    <t>MK-AH-22-00063</t>
  </si>
  <si>
    <t>Festival Rosnička, z.s.</t>
  </si>
  <si>
    <t>Festival Rosnička 2022</t>
  </si>
  <si>
    <t>MK-AH-22-00174</t>
  </si>
  <si>
    <t>Sdružení pro obnovu Dobrše, z.s.</t>
  </si>
  <si>
    <t>Mezinárodní hudební festival Dobršská brána 2022</t>
  </si>
  <si>
    <t>MK-AH-22-00217</t>
  </si>
  <si>
    <t>Containall o.p.s.</t>
  </si>
  <si>
    <t>Vážení 2022</t>
  </si>
  <si>
    <t>31.08.2022</t>
  </si>
  <si>
    <t>MK-AH-22-00023</t>
  </si>
  <si>
    <t>PLATO Ostrava, příspěvková organizace</t>
  </si>
  <si>
    <t>PLATO STAGE 2022</t>
  </si>
  <si>
    <t>MK-AH-22-00059</t>
  </si>
  <si>
    <t>Za Trojku</t>
  </si>
  <si>
    <t>Playing Divas 2022</t>
  </si>
  <si>
    <t>MK-AH-22-00018</t>
  </si>
  <si>
    <t>Meziměsto, z.s.</t>
  </si>
  <si>
    <t>Babí léto v Bohnicích 2022</t>
  </si>
  <si>
    <t>05.09.2022</t>
  </si>
  <si>
    <t>MK-AH-22-00078</t>
  </si>
  <si>
    <t>Na dvoře King Crimson</t>
  </si>
  <si>
    <t>MK-AH-22-00150</t>
  </si>
  <si>
    <t>Filharmonie Brno, příspěvková organizace</t>
  </si>
  <si>
    <t>Abonentní cyklus Jazz &amp; World Music</t>
  </si>
  <si>
    <t>MK-AH-22-00102</t>
  </si>
  <si>
    <t>Nadace Collegium Marianum</t>
  </si>
  <si>
    <t>PICCOLI 2022 | Tvůrčí dílny pro děti a hravé dospělé</t>
  </si>
  <si>
    <t>Nadace</t>
  </si>
  <si>
    <t>MK-AH-22-00234</t>
  </si>
  <si>
    <t>Ostrovy s.r.o.</t>
  </si>
  <si>
    <t>United Islands of Prague 2022</t>
  </si>
  <si>
    <t>09.06.2022</t>
  </si>
  <si>
    <t>MK-AH-22-00147</t>
  </si>
  <si>
    <t xml:space="preserve">Barbora Šubrtová </t>
  </si>
  <si>
    <t>SafeSpace - showcase festival aktuálních hudebních trendů pro širokou veřejnost</t>
  </si>
  <si>
    <t>MK-AH-22-00230</t>
  </si>
  <si>
    <t>Filmia s.r.o.</t>
  </si>
  <si>
    <t>I Love You Honey Bunny - 2. řadové album</t>
  </si>
  <si>
    <t>MK-AH-22-00099</t>
  </si>
  <si>
    <t>Cotatcha Orchestra, z.s.</t>
  </si>
  <si>
    <t>Cotatcha Orchestra - série koncertů</t>
  </si>
  <si>
    <t>MK-AH-22-00093</t>
  </si>
  <si>
    <t>ART FRAME PALÁC AKROPOLIS s.r.o.</t>
  </si>
  <si>
    <t>EuroConnections</t>
  </si>
  <si>
    <t>MK-AH-22-00092</t>
  </si>
  <si>
    <t>Spectaculare</t>
  </si>
  <si>
    <t>04.02.2022</t>
  </si>
  <si>
    <t>27.05.2022</t>
  </si>
  <si>
    <t>MK-AH-22-00205</t>
  </si>
  <si>
    <t>PODZIMNÍ JAZZ &amp; BLUESOVÉ DNY 2022</t>
  </si>
  <si>
    <t>11.12.2022</t>
  </si>
  <si>
    <t>MK-AH-22-00189</t>
  </si>
  <si>
    <t>Stimul festival, z.s.</t>
  </si>
  <si>
    <t>STIMUL festival</t>
  </si>
  <si>
    <t>MK-AH-22-00172</t>
  </si>
  <si>
    <t>Mgr. Anna Romanovská Fliegerová Dipl. um.</t>
  </si>
  <si>
    <t>K. V. I. Letní kurzy volné improvizace</t>
  </si>
  <si>
    <t>16.07.2022</t>
  </si>
  <si>
    <t>MK-AH-22-00196</t>
  </si>
  <si>
    <t>Cimbálová asociace České republiky, z.s.</t>
  </si>
  <si>
    <t>16. Světový kongres cimbalistů Valašské Meziříčí 2022</t>
  </si>
  <si>
    <t>MK-AH-22-00157</t>
  </si>
  <si>
    <t>Tělocvičná jednota Sokol Jihlava</t>
  </si>
  <si>
    <t>Alternativní hudba DIOD</t>
  </si>
  <si>
    <t>MK-AH-22-00111</t>
  </si>
  <si>
    <t>ProVize z.s.</t>
  </si>
  <si>
    <t>Jinčí čin 2022</t>
  </si>
  <si>
    <t>MK-AH-22-00117</t>
  </si>
  <si>
    <t>Studio Kokos, z.s.</t>
  </si>
  <si>
    <t>Voicingers on Tour Czech Republic 2022</t>
  </si>
  <si>
    <t>MK-AH-22-00180</t>
  </si>
  <si>
    <t>Lesní Hlasy z.s.</t>
  </si>
  <si>
    <t>Fest Les</t>
  </si>
  <si>
    <t>MK-AH-22-00100</t>
  </si>
  <si>
    <t>Pražská společnost bloumající veřejnosti, z. s.</t>
  </si>
  <si>
    <t>Festival bloumající veřejnosti HABROVKA 2022</t>
  </si>
  <si>
    <t>03.06.2022</t>
  </si>
  <si>
    <t>MK-AH-22-00145</t>
  </si>
  <si>
    <t>MOVE Association s.r.o.</t>
  </si>
  <si>
    <t>Movefestival  18.ročník - Music Sans Frontiers</t>
  </si>
  <si>
    <t>MK-AH-22-00014</t>
  </si>
  <si>
    <t>RACHOT Production s.r.o.</t>
  </si>
  <si>
    <t>Other Music 2022</t>
  </si>
  <si>
    <t>MK-AH-22-00013</t>
  </si>
  <si>
    <t>Respect Plus 2022</t>
  </si>
  <si>
    <t>MK-AH-22-00115</t>
  </si>
  <si>
    <t>Hudební album Sedal &amp; Vtípil Zálohovány stíny jsou</t>
  </si>
  <si>
    <t>01 Hudební festivaly</t>
  </si>
  <si>
    <t>09 Nahrávání a výroba CD, DVD – nové nahrávky</t>
  </si>
  <si>
    <t>02 Koncertní projekty výjimečné dramaturgické objevnosti</t>
  </si>
  <si>
    <t>03 Objevná a výjimečná dramaturgie hudebních klubů</t>
  </si>
  <si>
    <t>04 Interdisciplinární projekty s těžištěm v hudebním umění</t>
  </si>
  <si>
    <t>05 Tvůrčí dílny, kurzy, soutěže</t>
  </si>
  <si>
    <t>06 Vydávání hudebních edic a odborných publikací</t>
  </si>
  <si>
    <t>07 Odborné periodické publikace (časopisy)</t>
  </si>
  <si>
    <t>08 Nahrávání a výroba CD, DVD - archivní materiály</t>
  </si>
  <si>
    <t>10 Hudebně informační a dokumentační činnost</t>
  </si>
  <si>
    <t>Celoroční 10 Hudebně informační a dokumentační činnost</t>
  </si>
  <si>
    <t>11 Hudební konference</t>
  </si>
  <si>
    <t>11 Hudební konference a přehlídka MuNa</t>
  </si>
  <si>
    <t>11.  Hudební konference</t>
  </si>
  <si>
    <t>10. Hudebně informační a dokumentační činnost</t>
  </si>
  <si>
    <t>09. Nahrávání a výroba CD, DVD – nové nahrávky</t>
  </si>
  <si>
    <t>08. Nahrávání a výroba CD, DVD - archivní materiály</t>
  </si>
  <si>
    <t>07. Odborné periodické publikace (časopisy)</t>
  </si>
  <si>
    <t>06. Vydávání hudebních edic a odborných publikací</t>
  </si>
  <si>
    <t>05. Tvůrčí dílny, kurzy, soutěže</t>
  </si>
  <si>
    <t>04. Interdisciplinární projekty s těžištěm v hudebním umění</t>
  </si>
  <si>
    <t>03. Objevná a výjimečná dramaturgie hudebních klubů</t>
  </si>
  <si>
    <t>03  Objevná a výjimečná dramaturgie hudebních klubů</t>
  </si>
  <si>
    <t>02. Koncertní projekty výjimečné dramaturgické objevnosti</t>
  </si>
  <si>
    <t>B</t>
  </si>
  <si>
    <t>C</t>
  </si>
  <si>
    <t>Známka rozpočet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</si>
</sst>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1"/>
      <name val="Calibri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</font>
    <font>
      <sz val="10"/>
      <name val="Arial"/>
      <family val="2"/>
      <charset val="238"/>
    </font>
    <font>
      <sz val="11"/>
      <color rgb="FF000000"/>
      <name val="Calibri"/>
      <family val="2"/>
      <charset val="1"/>
    </font>
    <font>
      <sz val="11.5"/>
      <color rgb="FF000000"/>
      <name val="Times New Roman"/>
      <family val="1"/>
      <charset val="238"/>
    </font>
  </fonts>
  <fills count="22">
    <fill>
      <patternFill patternType="none"/>
    </fill>
    <fill>
      <patternFill patternType="gray125"/>
    </fill>
    <fill>
      <patternFill patternType="solid">
        <fgColor rgb="FFD2B48C"/>
        <bgColor rgb="FFD2B48C"/>
      </patternFill>
    </fill>
    <fill>
      <patternFill patternType="solid">
        <fgColor rgb="FFD3D3D3"/>
        <bgColor rgb="FFD3D3D3"/>
      </patternFill>
    </fill>
    <fill>
      <patternFill patternType="solid">
        <fgColor rgb="FFDDA0DD"/>
        <bgColor rgb="FFDDA0DD"/>
      </patternFill>
    </fill>
    <fill>
      <patternFill patternType="solid">
        <fgColor rgb="FFB0C4DE"/>
        <bgColor rgb="FFB0C4DE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00B050"/>
        <bgColor rgb="FFFFFFFF"/>
      </patternFill>
    </fill>
    <fill>
      <patternFill patternType="solid">
        <fgColor rgb="FF00B0F0"/>
        <bgColor rgb="FFFFFFFF"/>
      </patternFill>
    </fill>
    <fill>
      <patternFill patternType="solid">
        <fgColor theme="6"/>
        <bgColor rgb="FFFFFFFF"/>
      </patternFill>
    </fill>
    <fill>
      <patternFill patternType="solid">
        <fgColor theme="5"/>
        <bgColor rgb="FFFFFFFF"/>
      </patternFill>
    </fill>
    <fill>
      <patternFill patternType="solid">
        <fgColor theme="9"/>
        <bgColor rgb="FFFFFFFF"/>
      </patternFill>
    </fill>
    <fill>
      <patternFill patternType="solid">
        <fgColor theme="9" tint="0.39997558519241921"/>
        <bgColor rgb="FFFFFFFF"/>
      </patternFill>
    </fill>
    <fill>
      <patternFill patternType="solid">
        <fgColor theme="3" tint="0.59999389629810485"/>
        <bgColor rgb="FFFFFFFF"/>
      </patternFill>
    </fill>
    <fill>
      <patternFill patternType="solid">
        <fgColor theme="7" tint="0.39997558519241921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1" fillId="0" borderId="0"/>
  </cellStyleXfs>
  <cellXfs count="73"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3" fillId="6" borderId="1" xfId="1" applyNumberFormat="1" applyFont="1" applyFill="1" applyBorder="1" applyAlignment="1">
      <alignment vertical="top" wrapText="1" readingOrder="1"/>
    </xf>
    <xf numFmtId="0" fontId="3" fillId="6" borderId="4" xfId="1" applyNumberFormat="1" applyFont="1" applyFill="1" applyBorder="1" applyAlignment="1">
      <alignment vertical="top" wrapText="1" readingOrder="1"/>
    </xf>
    <xf numFmtId="0" fontId="3" fillId="6" borderId="7" xfId="1" applyNumberFormat="1" applyFont="1" applyFill="1" applyBorder="1" applyAlignment="1">
      <alignment vertical="top" wrapText="1" readingOrder="1"/>
    </xf>
    <xf numFmtId="0" fontId="3" fillId="6" borderId="9" xfId="1" applyNumberFormat="1" applyFont="1" applyFill="1" applyBorder="1" applyAlignment="1">
      <alignment vertical="top" wrapText="1" readingOrder="1"/>
    </xf>
    <xf numFmtId="0" fontId="5" fillId="10" borderId="8" xfId="1" applyNumberFormat="1" applyFont="1" applyFill="1" applyBorder="1" applyAlignment="1">
      <alignment vertical="top" wrapText="1" readingOrder="1"/>
    </xf>
    <xf numFmtId="0" fontId="5" fillId="11" borderId="8" xfId="1" applyNumberFormat="1" applyFont="1" applyFill="1" applyBorder="1" applyAlignment="1">
      <alignment vertical="top" wrapText="1" readingOrder="1"/>
    </xf>
    <xf numFmtId="0" fontId="5" fillId="11" borderId="2" xfId="1" applyNumberFormat="1" applyFont="1" applyFill="1" applyBorder="1" applyAlignment="1">
      <alignment vertical="top" wrapText="1" readingOrder="1"/>
    </xf>
    <xf numFmtId="0" fontId="5" fillId="12" borderId="8" xfId="1" applyNumberFormat="1" applyFont="1" applyFill="1" applyBorder="1" applyAlignment="1">
      <alignment vertical="top" wrapText="1" readingOrder="1"/>
    </xf>
    <xf numFmtId="0" fontId="5" fillId="13" borderId="2" xfId="1" applyNumberFormat="1" applyFont="1" applyFill="1" applyBorder="1" applyAlignment="1">
      <alignment vertical="top" wrapText="1" readingOrder="1"/>
    </xf>
    <xf numFmtId="0" fontId="5" fillId="14" borderId="8" xfId="1" applyNumberFormat="1" applyFont="1" applyFill="1" applyBorder="1" applyAlignment="1">
      <alignment vertical="top" wrapText="1" readingOrder="1"/>
    </xf>
    <xf numFmtId="0" fontId="5" fillId="15" borderId="8" xfId="1" applyNumberFormat="1" applyFont="1" applyFill="1" applyBorder="1" applyAlignment="1">
      <alignment vertical="top" wrapText="1" readingOrder="1"/>
    </xf>
    <xf numFmtId="0" fontId="5" fillId="16" borderId="8" xfId="1" applyNumberFormat="1" applyFont="1" applyFill="1" applyBorder="1" applyAlignment="1">
      <alignment vertical="top" wrapText="1" readingOrder="1"/>
    </xf>
    <xf numFmtId="0" fontId="5" fillId="17" borderId="8" xfId="1" applyNumberFormat="1" applyFont="1" applyFill="1" applyBorder="1" applyAlignment="1">
      <alignment vertical="top" wrapText="1" readingOrder="1"/>
    </xf>
    <xf numFmtId="0" fontId="5" fillId="18" borderId="8" xfId="1" applyNumberFormat="1" applyFont="1" applyFill="1" applyBorder="1" applyAlignment="1">
      <alignment vertical="top" wrapText="1" readingOrder="1"/>
    </xf>
    <xf numFmtId="0" fontId="5" fillId="19" borderId="8" xfId="1" applyNumberFormat="1" applyFont="1" applyFill="1" applyBorder="1" applyAlignment="1">
      <alignment vertical="top" wrapText="1" readingOrder="1"/>
    </xf>
    <xf numFmtId="0" fontId="10" fillId="9" borderId="2" xfId="1" applyNumberFormat="1" applyFont="1" applyFill="1" applyBorder="1" applyAlignment="1">
      <alignment vertical="top" wrapText="1" readingOrder="1"/>
    </xf>
    <xf numFmtId="0" fontId="10" fillId="9" borderId="6" xfId="1" applyNumberFormat="1" applyFont="1" applyFill="1" applyBorder="1" applyAlignment="1">
      <alignment vertical="top" wrapText="1" readingOrder="1"/>
    </xf>
    <xf numFmtId="0" fontId="5" fillId="10" borderId="2" xfId="1" applyNumberFormat="1" applyFont="1" applyFill="1" applyBorder="1" applyAlignment="1">
      <alignment vertical="top" wrapText="1" readingOrder="1"/>
    </xf>
    <xf numFmtId="0" fontId="5" fillId="10" borderId="6" xfId="1" applyNumberFormat="1" applyFont="1" applyFill="1" applyBorder="1" applyAlignment="1">
      <alignment vertical="top" wrapText="1" readingOrder="1"/>
    </xf>
    <xf numFmtId="0" fontId="5" fillId="11" borderId="6" xfId="1" applyNumberFormat="1" applyFont="1" applyFill="1" applyBorder="1" applyAlignment="1">
      <alignment vertical="top" wrapText="1" readingOrder="1"/>
    </xf>
    <xf numFmtId="0" fontId="5" fillId="12" borderId="2" xfId="1" applyNumberFormat="1" applyFont="1" applyFill="1" applyBorder="1" applyAlignment="1">
      <alignment vertical="top" wrapText="1" readingOrder="1"/>
    </xf>
    <xf numFmtId="0" fontId="5" fillId="13" borderId="6" xfId="1" applyNumberFormat="1" applyFont="1" applyFill="1" applyBorder="1" applyAlignment="1">
      <alignment vertical="top" wrapText="1" readingOrder="1"/>
    </xf>
    <xf numFmtId="0" fontId="5" fillId="14" borderId="2" xfId="1" applyNumberFormat="1" applyFont="1" applyFill="1" applyBorder="1" applyAlignment="1">
      <alignment vertical="top" wrapText="1" readingOrder="1"/>
    </xf>
    <xf numFmtId="0" fontId="5" fillId="14" borderId="6" xfId="1" applyNumberFormat="1" applyFont="1" applyFill="1" applyBorder="1" applyAlignment="1">
      <alignment vertical="top" wrapText="1" readingOrder="1"/>
    </xf>
    <xf numFmtId="0" fontId="5" fillId="15" borderId="2" xfId="1" applyNumberFormat="1" applyFont="1" applyFill="1" applyBorder="1" applyAlignment="1">
      <alignment vertical="top" wrapText="1" readingOrder="1"/>
    </xf>
    <xf numFmtId="0" fontId="5" fillId="15" borderId="6" xfId="1" applyNumberFormat="1" applyFont="1" applyFill="1" applyBorder="1" applyAlignment="1">
      <alignment vertical="top" wrapText="1" readingOrder="1"/>
    </xf>
    <xf numFmtId="0" fontId="5" fillId="16" borderId="2" xfId="1" applyNumberFormat="1" applyFont="1" applyFill="1" applyBorder="1" applyAlignment="1">
      <alignment vertical="top" wrapText="1" readingOrder="1"/>
    </xf>
    <xf numFmtId="0" fontId="5" fillId="16" borderId="6" xfId="1" applyNumberFormat="1" applyFont="1" applyFill="1" applyBorder="1" applyAlignment="1">
      <alignment vertical="top" wrapText="1" readingOrder="1"/>
    </xf>
    <xf numFmtId="0" fontId="5" fillId="17" borderId="2" xfId="1" applyNumberFormat="1" applyFont="1" applyFill="1" applyBorder="1" applyAlignment="1">
      <alignment vertical="top" wrapText="1" readingOrder="1"/>
    </xf>
    <xf numFmtId="0" fontId="5" fillId="17" borderId="6" xfId="1" applyNumberFormat="1" applyFont="1" applyFill="1" applyBorder="1" applyAlignment="1">
      <alignment vertical="top" wrapText="1" readingOrder="1"/>
    </xf>
    <xf numFmtId="0" fontId="5" fillId="18" borderId="2" xfId="1" applyNumberFormat="1" applyFont="1" applyFill="1" applyBorder="1" applyAlignment="1">
      <alignment vertical="top" wrapText="1" readingOrder="1"/>
    </xf>
    <xf numFmtId="0" fontId="5" fillId="18" borderId="6" xfId="1" applyNumberFormat="1" applyFont="1" applyFill="1" applyBorder="1" applyAlignment="1">
      <alignment vertical="top" wrapText="1" readingOrder="1"/>
    </xf>
    <xf numFmtId="0" fontId="5" fillId="19" borderId="2" xfId="1" applyNumberFormat="1" applyFont="1" applyFill="1" applyBorder="1" applyAlignment="1">
      <alignment vertical="top" wrapText="1" readingOrder="1"/>
    </xf>
    <xf numFmtId="0" fontId="5" fillId="19" borderId="3" xfId="1" applyNumberFormat="1" applyFont="1" applyFill="1" applyBorder="1" applyAlignment="1">
      <alignment vertical="top" wrapText="1" readingOrder="1"/>
    </xf>
    <xf numFmtId="0" fontId="9" fillId="0" borderId="0" xfId="0" applyFont="1" applyFill="1" applyBorder="1"/>
    <xf numFmtId="0" fontId="7" fillId="8" borderId="5" xfId="0" applyFont="1" applyFill="1" applyBorder="1" applyAlignment="1">
      <alignment wrapText="1" readingOrder="1"/>
    </xf>
    <xf numFmtId="0" fontId="12" fillId="0" borderId="1" xfId="0" applyFont="1" applyFill="1" applyBorder="1" applyAlignment="1">
      <alignment vertical="center"/>
    </xf>
    <xf numFmtId="2" fontId="1" fillId="0" borderId="1" xfId="0" applyNumberFormat="1" applyFont="1" applyFill="1" applyBorder="1"/>
    <xf numFmtId="0" fontId="1" fillId="0" borderId="1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vertical="center"/>
    </xf>
    <xf numFmtId="2" fontId="1" fillId="0" borderId="9" xfId="0" applyNumberFormat="1" applyFont="1" applyFill="1" applyBorder="1"/>
    <xf numFmtId="0" fontId="5" fillId="2" borderId="11" xfId="1" applyNumberFormat="1" applyFont="1" applyFill="1" applyBorder="1" applyAlignment="1">
      <alignment horizontal="center" vertical="top" wrapText="1" readingOrder="1"/>
    </xf>
    <xf numFmtId="0" fontId="2" fillId="2" borderId="12" xfId="1" applyNumberFormat="1" applyFont="1" applyFill="1" applyBorder="1" applyAlignment="1">
      <alignment horizontal="center" vertical="top" wrapText="1" readingOrder="1"/>
    </xf>
    <xf numFmtId="0" fontId="2" fillId="3" borderId="12" xfId="1" applyNumberFormat="1" applyFont="1" applyFill="1" applyBorder="1" applyAlignment="1">
      <alignment horizontal="center" vertical="top" wrapText="1" readingOrder="1"/>
    </xf>
    <xf numFmtId="0" fontId="2" fillId="4" borderId="12" xfId="1" applyNumberFormat="1" applyFont="1" applyFill="1" applyBorder="1" applyAlignment="1">
      <alignment horizontal="center" vertical="top" wrapText="1" readingOrder="1"/>
    </xf>
    <xf numFmtId="0" fontId="2" fillId="5" borderId="12" xfId="1" applyNumberFormat="1" applyFont="1" applyFill="1" applyBorder="1" applyAlignment="1">
      <alignment horizontal="center" vertical="center" wrapText="1" readingOrder="1"/>
    </xf>
    <xf numFmtId="0" fontId="1" fillId="0" borderId="9" xfId="0" applyFont="1" applyFill="1" applyBorder="1" applyAlignment="1">
      <alignment horizontal="center" vertical="center"/>
    </xf>
    <xf numFmtId="0" fontId="8" fillId="8" borderId="10" xfId="1" applyNumberFormat="1" applyFont="1" applyFill="1" applyBorder="1" applyAlignment="1">
      <alignment vertical="center" readingOrder="1"/>
    </xf>
    <xf numFmtId="0" fontId="9" fillId="8" borderId="5" xfId="0" applyFont="1" applyFill="1" applyBorder="1" applyAlignment="1">
      <alignment vertical="center" readingOrder="1"/>
    </xf>
    <xf numFmtId="0" fontId="1" fillId="8" borderId="5" xfId="0" applyFont="1" applyFill="1" applyBorder="1" applyAlignment="1"/>
    <xf numFmtId="0" fontId="1" fillId="8" borderId="13" xfId="0" applyFont="1" applyFill="1" applyBorder="1" applyAlignment="1"/>
    <xf numFmtId="0" fontId="12" fillId="0" borderId="7" xfId="0" applyFont="1" applyFill="1" applyBorder="1" applyAlignment="1">
      <alignment vertical="center"/>
    </xf>
    <xf numFmtId="2" fontId="1" fillId="0" borderId="7" xfId="0" applyNumberFormat="1" applyFont="1" applyFill="1" applyBorder="1"/>
    <xf numFmtId="0" fontId="1" fillId="0" borderId="7" xfId="0" applyFont="1" applyFill="1" applyBorder="1" applyAlignment="1">
      <alignment horizontal="center" vertical="center"/>
    </xf>
    <xf numFmtId="0" fontId="1" fillId="8" borderId="13" xfId="0" applyFont="1" applyFill="1" applyBorder="1" applyAlignment="1">
      <alignment horizontal="center" vertical="center"/>
    </xf>
    <xf numFmtId="0" fontId="12" fillId="8" borderId="5" xfId="0" applyFont="1" applyFill="1" applyBorder="1" applyAlignment="1">
      <alignment vertical="center"/>
    </xf>
    <xf numFmtId="2" fontId="1" fillId="8" borderId="5" xfId="0" applyNumberFormat="1" applyFont="1" applyFill="1" applyBorder="1"/>
    <xf numFmtId="0" fontId="6" fillId="7" borderId="10" xfId="1" applyNumberFormat="1" applyFont="1" applyFill="1" applyBorder="1" applyAlignment="1">
      <alignment vertical="top" readingOrder="1"/>
    </xf>
    <xf numFmtId="0" fontId="5" fillId="12" borderId="6" xfId="1" applyNumberFormat="1" applyFont="1" applyFill="1" applyBorder="1" applyAlignment="1">
      <alignment vertical="top" wrapText="1" readingOrder="1"/>
    </xf>
    <xf numFmtId="0" fontId="5" fillId="13" borderId="8" xfId="1" applyNumberFormat="1" applyFont="1" applyFill="1" applyBorder="1" applyAlignment="1">
      <alignment vertical="top" wrapText="1" readingOrder="1"/>
    </xf>
    <xf numFmtId="0" fontId="10" fillId="9" borderId="1" xfId="1" applyNumberFormat="1" applyFont="1" applyFill="1" applyBorder="1" applyAlignment="1">
      <alignment vertical="top" wrapText="1" readingOrder="1"/>
    </xf>
    <xf numFmtId="0" fontId="7" fillId="21" borderId="11" xfId="0" applyFont="1" applyFill="1" applyBorder="1" applyAlignment="1">
      <alignment horizontal="center" vertical="center"/>
    </xf>
    <xf numFmtId="0" fontId="7" fillId="21" borderId="12" xfId="0" applyFont="1" applyFill="1" applyBorder="1" applyAlignment="1">
      <alignment horizontal="center" vertical="center"/>
    </xf>
    <xf numFmtId="0" fontId="7" fillId="20" borderId="1" xfId="0" applyFont="1" applyFill="1" applyBorder="1" applyAlignment="1">
      <alignment horizontal="center" vertical="center" wrapText="1"/>
    </xf>
    <xf numFmtId="0" fontId="7" fillId="20" borderId="14" xfId="0" applyFont="1" applyFill="1" applyBorder="1" applyAlignment="1">
      <alignment horizontal="center" vertical="center" wrapText="1"/>
    </xf>
    <xf numFmtId="3" fontId="3" fillId="6" borderId="9" xfId="1" applyNumberFormat="1" applyFont="1" applyFill="1" applyBorder="1" applyAlignment="1">
      <alignment horizontal="center" vertical="center" wrapText="1" readingOrder="1"/>
    </xf>
    <xf numFmtId="3" fontId="3" fillId="6" borderId="1" xfId="1" applyNumberFormat="1" applyFont="1" applyFill="1" applyBorder="1" applyAlignment="1">
      <alignment horizontal="center" vertical="center" wrapText="1" readingOrder="1"/>
    </xf>
    <xf numFmtId="3" fontId="3" fillId="6" borderId="4" xfId="1" applyNumberFormat="1" applyFont="1" applyFill="1" applyBorder="1" applyAlignment="1">
      <alignment horizontal="center" vertical="center" wrapText="1" readingOrder="1"/>
    </xf>
    <xf numFmtId="3" fontId="3" fillId="6" borderId="7" xfId="1" applyNumberFormat="1" applyFont="1" applyFill="1" applyBorder="1" applyAlignment="1">
      <alignment horizontal="center" vertical="center" wrapText="1" readingOrder="1"/>
    </xf>
    <xf numFmtId="0" fontId="6" fillId="7" borderId="10" xfId="1" applyNumberFormat="1" applyFont="1" applyFill="1" applyBorder="1" applyAlignment="1">
      <alignment vertical="top" wrapText="1" readingOrder="1"/>
    </xf>
    <xf numFmtId="0" fontId="7" fillId="8" borderId="5" xfId="0" applyFont="1" applyFill="1" applyBorder="1" applyAlignment="1">
      <alignment wrapText="1" readingOrder="1"/>
    </xf>
  </cellXfs>
  <cellStyles count="3">
    <cellStyle name="Normal" xfId="1"/>
    <cellStyle name="Normal 2" xfId="2"/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D2B48C"/>
      <rgbColor rgb="00D3D3D3"/>
      <rgbColor rgb="00DDA0DD"/>
      <rgbColor rgb="00B0C4DE"/>
      <rgbColor rgb="00F0E68C"/>
      <rgbColor rgb="00FFFF00"/>
      <rgbColor rgb="00FFFFFF"/>
      <rgbColor rgb="00008000"/>
      <rgbColor rgb="00000080"/>
      <rgbColor rgb="00808000"/>
      <rgbColor rgb="00800080"/>
      <rgbColor rgb="00008080"/>
      <rgbColor rgb="008000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00FFFF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4"/>
  <sheetViews>
    <sheetView showGridLines="0" tabSelected="1" workbookViewId="0">
      <pane ySplit="1" topLeftCell="A2" activePane="bottomLeft" state="frozen"/>
      <selection pane="bottomLeft" activeCell="J1" sqref="J1:T1048576"/>
    </sheetView>
  </sheetViews>
  <sheetFormatPr defaultRowHeight="15" x14ac:dyDescent="0.25"/>
  <cols>
    <col min="1" max="1" width="16.42578125" style="36" customWidth="1"/>
    <col min="2" max="2" width="12.28515625" customWidth="1"/>
    <col min="3" max="3" width="17.5703125" customWidth="1"/>
    <col min="4" max="4" width="15.85546875" customWidth="1"/>
    <col min="5" max="7" width="13.42578125" customWidth="1"/>
    <col min="8" max="8" width="13.5703125" style="1" customWidth="1"/>
    <col min="9" max="9" width="12.85546875" style="1" bestFit="1" customWidth="1"/>
    <col min="10" max="10" width="4.28515625" hidden="1" customWidth="1"/>
    <col min="11" max="11" width="3.7109375" hidden="1" customWidth="1"/>
    <col min="12" max="12" width="3.140625" hidden="1" customWidth="1"/>
    <col min="13" max="14" width="3.85546875" hidden="1" customWidth="1"/>
    <col min="15" max="15" width="4.140625" hidden="1" customWidth="1"/>
    <col min="16" max="16" width="4.5703125" hidden="1" customWidth="1"/>
    <col min="17" max="17" width="4" hidden="1" customWidth="1"/>
    <col min="18" max="18" width="3.5703125" hidden="1" customWidth="1"/>
    <col min="19" max="19" width="4" hidden="1" customWidth="1"/>
    <col min="20" max="20" width="3.5703125" hidden="1" customWidth="1"/>
    <col min="21" max="21" width="13" customWidth="1"/>
  </cols>
  <sheetData>
    <row r="1" spans="1:22" ht="51" customHeight="1" x14ac:dyDescent="0.25">
      <c r="A1" s="43" t="s">
        <v>0</v>
      </c>
      <c r="B1" s="44" t="s">
        <v>1</v>
      </c>
      <c r="C1" s="44" t="s">
        <v>2</v>
      </c>
      <c r="D1" s="44" t="s">
        <v>3</v>
      </c>
      <c r="E1" s="45" t="s">
        <v>4</v>
      </c>
      <c r="F1" s="46" t="s">
        <v>5</v>
      </c>
      <c r="G1" s="46" t="s">
        <v>6</v>
      </c>
      <c r="H1" s="47" t="s">
        <v>7</v>
      </c>
      <c r="I1" s="47" t="s">
        <v>8</v>
      </c>
      <c r="J1" s="63">
        <v>1</v>
      </c>
      <c r="K1" s="64">
        <v>2</v>
      </c>
      <c r="L1" s="64">
        <v>3</v>
      </c>
      <c r="M1" s="64">
        <v>4</v>
      </c>
      <c r="N1" s="64">
        <v>5</v>
      </c>
      <c r="O1" s="64">
        <v>6</v>
      </c>
      <c r="P1" s="64">
        <v>7</v>
      </c>
      <c r="Q1" s="64">
        <v>8</v>
      </c>
      <c r="R1" s="64">
        <v>9</v>
      </c>
      <c r="S1" s="64">
        <v>10</v>
      </c>
      <c r="T1" s="64">
        <v>11</v>
      </c>
      <c r="U1" s="66" t="s">
        <v>9</v>
      </c>
      <c r="V1" s="65" t="s">
        <v>863</v>
      </c>
    </row>
    <row r="2" spans="1:22" ht="20.25" customHeight="1" x14ac:dyDescent="0.25">
      <c r="A2" s="49" t="s">
        <v>837</v>
      </c>
      <c r="B2" s="50"/>
      <c r="C2" s="50"/>
      <c r="D2" s="50"/>
      <c r="E2" s="50"/>
      <c r="F2" s="50"/>
      <c r="G2" s="50"/>
      <c r="H2" s="50"/>
      <c r="I2" s="50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2"/>
    </row>
    <row r="3" spans="1:22" ht="51" x14ac:dyDescent="0.25">
      <c r="A3" s="62" t="s">
        <v>837</v>
      </c>
      <c r="B3" s="2" t="s">
        <v>591</v>
      </c>
      <c r="C3" s="2" t="s">
        <v>498</v>
      </c>
      <c r="D3" s="2" t="s">
        <v>592</v>
      </c>
      <c r="E3" s="2" t="s">
        <v>31</v>
      </c>
      <c r="F3" s="2" t="s">
        <v>103</v>
      </c>
      <c r="G3" s="2" t="s">
        <v>15</v>
      </c>
      <c r="H3" s="68">
        <v>2834000</v>
      </c>
      <c r="I3" s="68">
        <v>1100000</v>
      </c>
      <c r="J3" s="38">
        <v>9</v>
      </c>
      <c r="K3" s="38">
        <v>9</v>
      </c>
      <c r="L3" s="38">
        <v>9</v>
      </c>
      <c r="M3" s="38">
        <v>9</v>
      </c>
      <c r="N3" s="38">
        <v>9</v>
      </c>
      <c r="O3" s="38">
        <v>9</v>
      </c>
      <c r="P3" s="38">
        <v>10</v>
      </c>
      <c r="Q3" s="38">
        <v>10</v>
      </c>
      <c r="R3" s="38">
        <v>10</v>
      </c>
      <c r="S3" s="38">
        <v>10</v>
      </c>
      <c r="T3" s="38">
        <v>10</v>
      </c>
      <c r="U3" s="39">
        <f t="shared" ref="U3:U34" si="0">AVERAGE(J3:T3)</f>
        <v>9.454545454545455</v>
      </c>
      <c r="V3" s="40" t="s">
        <v>861</v>
      </c>
    </row>
    <row r="4" spans="1:22" ht="25.5" x14ac:dyDescent="0.25">
      <c r="A4" s="17" t="s">
        <v>837</v>
      </c>
      <c r="B4" s="2" t="s">
        <v>57</v>
      </c>
      <c r="C4" s="2" t="s">
        <v>58</v>
      </c>
      <c r="D4" s="2" t="s">
        <v>59</v>
      </c>
      <c r="E4" s="2" t="s">
        <v>31</v>
      </c>
      <c r="F4" s="2" t="s">
        <v>60</v>
      </c>
      <c r="G4" s="2" t="s">
        <v>61</v>
      </c>
      <c r="H4" s="68">
        <v>1863000</v>
      </c>
      <c r="I4" s="68">
        <v>927000</v>
      </c>
      <c r="J4" s="38">
        <v>8</v>
      </c>
      <c r="K4" s="38">
        <v>9</v>
      </c>
      <c r="L4" s="38">
        <v>9</v>
      </c>
      <c r="M4" s="38">
        <v>9</v>
      </c>
      <c r="N4" s="38">
        <v>9</v>
      </c>
      <c r="O4" s="38">
        <v>10</v>
      </c>
      <c r="P4" s="38">
        <v>10</v>
      </c>
      <c r="Q4" s="38">
        <v>10</v>
      </c>
      <c r="R4" s="38">
        <v>10</v>
      </c>
      <c r="S4" s="38"/>
      <c r="T4" s="38"/>
      <c r="U4" s="39">
        <f t="shared" si="0"/>
        <v>9.3333333333333339</v>
      </c>
      <c r="V4" s="40" t="s">
        <v>861</v>
      </c>
    </row>
    <row r="5" spans="1:22" ht="38.25" x14ac:dyDescent="0.25">
      <c r="A5" s="17" t="s">
        <v>837</v>
      </c>
      <c r="B5" s="2" t="s">
        <v>326</v>
      </c>
      <c r="C5" s="2" t="s">
        <v>327</v>
      </c>
      <c r="D5" s="2" t="s">
        <v>328</v>
      </c>
      <c r="E5" s="2" t="s">
        <v>13</v>
      </c>
      <c r="F5" s="2" t="s">
        <v>14</v>
      </c>
      <c r="G5" s="2" t="s">
        <v>27</v>
      </c>
      <c r="H5" s="68">
        <v>2671000</v>
      </c>
      <c r="I5" s="68">
        <v>820000</v>
      </c>
      <c r="J5" s="38">
        <v>9</v>
      </c>
      <c r="K5" s="38">
        <v>9</v>
      </c>
      <c r="L5" s="38">
        <v>9</v>
      </c>
      <c r="M5" s="38">
        <v>9</v>
      </c>
      <c r="N5" s="38">
        <v>9</v>
      </c>
      <c r="O5" s="38">
        <v>9</v>
      </c>
      <c r="P5" s="38">
        <v>9</v>
      </c>
      <c r="Q5" s="38">
        <v>9</v>
      </c>
      <c r="R5" s="38">
        <v>10</v>
      </c>
      <c r="S5" s="38">
        <v>10</v>
      </c>
      <c r="T5" s="38"/>
      <c r="U5" s="39">
        <f t="shared" si="0"/>
        <v>9.1999999999999993</v>
      </c>
      <c r="V5" s="40" t="s">
        <v>861</v>
      </c>
    </row>
    <row r="6" spans="1:22" ht="25.5" x14ac:dyDescent="0.25">
      <c r="A6" s="17" t="s">
        <v>837</v>
      </c>
      <c r="B6" s="2" t="s">
        <v>507</v>
      </c>
      <c r="C6" s="2" t="s">
        <v>505</v>
      </c>
      <c r="D6" s="2" t="s">
        <v>508</v>
      </c>
      <c r="E6" s="2" t="s">
        <v>31</v>
      </c>
      <c r="F6" s="2" t="s">
        <v>14</v>
      </c>
      <c r="G6" s="2" t="s">
        <v>27</v>
      </c>
      <c r="H6" s="68">
        <v>5816402</v>
      </c>
      <c r="I6" s="68">
        <v>2090879</v>
      </c>
      <c r="J6" s="38">
        <v>8</v>
      </c>
      <c r="K6" s="38">
        <v>8</v>
      </c>
      <c r="L6" s="38">
        <v>9</v>
      </c>
      <c r="M6" s="38">
        <v>9</v>
      </c>
      <c r="N6" s="38">
        <v>9</v>
      </c>
      <c r="O6" s="38">
        <v>9</v>
      </c>
      <c r="P6" s="38">
        <v>9</v>
      </c>
      <c r="Q6" s="38">
        <v>9</v>
      </c>
      <c r="R6" s="38">
        <v>10</v>
      </c>
      <c r="S6" s="38">
        <v>10</v>
      </c>
      <c r="T6" s="38">
        <v>10</v>
      </c>
      <c r="U6" s="39">
        <f t="shared" si="0"/>
        <v>9.0909090909090917</v>
      </c>
      <c r="V6" s="40" t="s">
        <v>861</v>
      </c>
    </row>
    <row r="7" spans="1:22" ht="25.5" x14ac:dyDescent="0.25">
      <c r="A7" s="17" t="s">
        <v>837</v>
      </c>
      <c r="B7" s="2" t="s">
        <v>724</v>
      </c>
      <c r="C7" s="2" t="s">
        <v>725</v>
      </c>
      <c r="D7" s="2" t="s">
        <v>726</v>
      </c>
      <c r="E7" s="2" t="s">
        <v>31</v>
      </c>
      <c r="F7" s="2" t="s">
        <v>622</v>
      </c>
      <c r="G7" s="2" t="s">
        <v>27</v>
      </c>
      <c r="H7" s="68">
        <v>1870000</v>
      </c>
      <c r="I7" s="68">
        <v>970000</v>
      </c>
      <c r="J7" s="38">
        <v>8</v>
      </c>
      <c r="K7" s="38">
        <v>8</v>
      </c>
      <c r="L7" s="38">
        <v>8</v>
      </c>
      <c r="M7" s="38">
        <v>9</v>
      </c>
      <c r="N7" s="38">
        <v>9</v>
      </c>
      <c r="O7" s="38">
        <v>9</v>
      </c>
      <c r="P7" s="38">
        <v>9</v>
      </c>
      <c r="Q7" s="38">
        <v>9</v>
      </c>
      <c r="R7" s="38">
        <v>10</v>
      </c>
      <c r="S7" s="38">
        <v>10</v>
      </c>
      <c r="T7" s="38"/>
      <c r="U7" s="39">
        <f t="shared" si="0"/>
        <v>8.9</v>
      </c>
      <c r="V7" s="40" t="s">
        <v>861</v>
      </c>
    </row>
    <row r="8" spans="1:22" ht="25.5" x14ac:dyDescent="0.25">
      <c r="A8" s="17" t="s">
        <v>837</v>
      </c>
      <c r="B8" s="2" t="s">
        <v>709</v>
      </c>
      <c r="C8" s="2" t="s">
        <v>710</v>
      </c>
      <c r="D8" s="2" t="s">
        <v>711</v>
      </c>
      <c r="E8" s="2" t="s">
        <v>31</v>
      </c>
      <c r="F8" s="2" t="s">
        <v>225</v>
      </c>
      <c r="G8" s="2" t="s">
        <v>226</v>
      </c>
      <c r="H8" s="68">
        <v>366000</v>
      </c>
      <c r="I8" s="68">
        <v>130000</v>
      </c>
      <c r="J8" s="38">
        <v>7</v>
      </c>
      <c r="K8" s="38">
        <v>7</v>
      </c>
      <c r="L8" s="38">
        <v>8</v>
      </c>
      <c r="M8" s="38">
        <v>9</v>
      </c>
      <c r="N8" s="38">
        <v>9</v>
      </c>
      <c r="O8" s="38">
        <v>9</v>
      </c>
      <c r="P8" s="38">
        <v>9</v>
      </c>
      <c r="Q8" s="38">
        <v>9</v>
      </c>
      <c r="R8" s="38">
        <v>9</v>
      </c>
      <c r="S8" s="38">
        <v>9</v>
      </c>
      <c r="T8" s="38">
        <v>10</v>
      </c>
      <c r="U8" s="39">
        <f t="shared" si="0"/>
        <v>8.6363636363636367</v>
      </c>
      <c r="V8" s="40" t="s">
        <v>861</v>
      </c>
    </row>
    <row r="9" spans="1:22" ht="51" x14ac:dyDescent="0.25">
      <c r="A9" s="17" t="s">
        <v>837</v>
      </c>
      <c r="B9" s="2" t="s">
        <v>752</v>
      </c>
      <c r="C9" s="2" t="s">
        <v>753</v>
      </c>
      <c r="D9" s="2" t="s">
        <v>754</v>
      </c>
      <c r="E9" s="2" t="s">
        <v>31</v>
      </c>
      <c r="F9" s="2" t="s">
        <v>347</v>
      </c>
      <c r="G9" s="2" t="s">
        <v>91</v>
      </c>
      <c r="H9" s="68">
        <v>2205000</v>
      </c>
      <c r="I9" s="68">
        <v>945000</v>
      </c>
      <c r="J9" s="38">
        <v>8</v>
      </c>
      <c r="K9" s="38">
        <v>8</v>
      </c>
      <c r="L9" s="38">
        <v>8</v>
      </c>
      <c r="M9" s="38">
        <v>8</v>
      </c>
      <c r="N9" s="38">
        <v>9</v>
      </c>
      <c r="O9" s="38">
        <v>9</v>
      </c>
      <c r="P9" s="38">
        <v>9</v>
      </c>
      <c r="Q9" s="38">
        <v>9</v>
      </c>
      <c r="R9" s="38">
        <v>9</v>
      </c>
      <c r="S9" s="38">
        <v>9</v>
      </c>
      <c r="T9" s="38">
        <v>9</v>
      </c>
      <c r="U9" s="39">
        <f t="shared" si="0"/>
        <v>8.6363636363636367</v>
      </c>
      <c r="V9" s="40" t="s">
        <v>862</v>
      </c>
    </row>
    <row r="10" spans="1:22" ht="25.5" x14ac:dyDescent="0.25">
      <c r="A10" s="17" t="s">
        <v>837</v>
      </c>
      <c r="B10" s="2" t="s">
        <v>10</v>
      </c>
      <c r="C10" s="2" t="s">
        <v>11</v>
      </c>
      <c r="D10" s="2" t="s">
        <v>12</v>
      </c>
      <c r="E10" s="2" t="s">
        <v>13</v>
      </c>
      <c r="F10" s="2" t="s">
        <v>14</v>
      </c>
      <c r="G10" s="2" t="s">
        <v>15</v>
      </c>
      <c r="H10" s="68">
        <v>2704000</v>
      </c>
      <c r="I10" s="68">
        <v>1195000</v>
      </c>
      <c r="J10" s="38">
        <v>7</v>
      </c>
      <c r="K10" s="38">
        <v>8</v>
      </c>
      <c r="L10" s="38">
        <v>8</v>
      </c>
      <c r="M10" s="38">
        <v>8</v>
      </c>
      <c r="N10" s="38">
        <v>8</v>
      </c>
      <c r="O10" s="38">
        <v>9</v>
      </c>
      <c r="P10" s="38">
        <v>9</v>
      </c>
      <c r="Q10" s="38">
        <v>9</v>
      </c>
      <c r="R10" s="38">
        <v>9</v>
      </c>
      <c r="S10" s="38">
        <v>10</v>
      </c>
      <c r="T10" s="38"/>
      <c r="U10" s="39">
        <f t="shared" si="0"/>
        <v>8.5</v>
      </c>
      <c r="V10" s="40" t="s">
        <v>861</v>
      </c>
    </row>
    <row r="11" spans="1:22" ht="38.25" x14ac:dyDescent="0.25">
      <c r="A11" s="17" t="s">
        <v>837</v>
      </c>
      <c r="B11" s="2" t="s">
        <v>82</v>
      </c>
      <c r="C11" s="2" t="s">
        <v>83</v>
      </c>
      <c r="D11" s="2" t="s">
        <v>84</v>
      </c>
      <c r="E11" s="2" t="s">
        <v>19</v>
      </c>
      <c r="F11" s="2" t="s">
        <v>85</v>
      </c>
      <c r="G11" s="2" t="s">
        <v>86</v>
      </c>
      <c r="H11" s="68">
        <v>2425000</v>
      </c>
      <c r="I11" s="68">
        <v>995000</v>
      </c>
      <c r="J11" s="38">
        <v>7</v>
      </c>
      <c r="K11" s="38">
        <v>8</v>
      </c>
      <c r="L11" s="38">
        <v>8</v>
      </c>
      <c r="M11" s="38">
        <v>8</v>
      </c>
      <c r="N11" s="38">
        <v>8</v>
      </c>
      <c r="O11" s="38">
        <v>9</v>
      </c>
      <c r="P11" s="38">
        <v>9</v>
      </c>
      <c r="Q11" s="38">
        <v>9</v>
      </c>
      <c r="R11" s="38">
        <v>9</v>
      </c>
      <c r="S11" s="38">
        <v>10</v>
      </c>
      <c r="T11" s="38"/>
      <c r="U11" s="39">
        <f t="shared" si="0"/>
        <v>8.5</v>
      </c>
      <c r="V11" s="40" t="s">
        <v>861</v>
      </c>
    </row>
    <row r="12" spans="1:22" ht="38.25" x14ac:dyDescent="0.25">
      <c r="A12" s="17" t="s">
        <v>837</v>
      </c>
      <c r="B12" s="2" t="s">
        <v>453</v>
      </c>
      <c r="C12" s="2" t="s">
        <v>451</v>
      </c>
      <c r="D12" s="2" t="s">
        <v>454</v>
      </c>
      <c r="E12" s="2" t="s">
        <v>19</v>
      </c>
      <c r="F12" s="2" t="s">
        <v>193</v>
      </c>
      <c r="G12" s="2" t="s">
        <v>33</v>
      </c>
      <c r="H12" s="68">
        <v>983000</v>
      </c>
      <c r="I12" s="68">
        <v>300000</v>
      </c>
      <c r="J12" s="38">
        <v>7</v>
      </c>
      <c r="K12" s="38">
        <v>8</v>
      </c>
      <c r="L12" s="38">
        <v>8</v>
      </c>
      <c r="M12" s="38">
        <v>8</v>
      </c>
      <c r="N12" s="38">
        <v>8</v>
      </c>
      <c r="O12" s="38">
        <v>9</v>
      </c>
      <c r="P12" s="38">
        <v>9</v>
      </c>
      <c r="Q12" s="38">
        <v>9</v>
      </c>
      <c r="R12" s="38">
        <v>9</v>
      </c>
      <c r="S12" s="38">
        <v>9</v>
      </c>
      <c r="T12" s="38">
        <v>9</v>
      </c>
      <c r="U12" s="39">
        <f t="shared" si="0"/>
        <v>8.454545454545455</v>
      </c>
      <c r="V12" s="40" t="s">
        <v>861</v>
      </c>
    </row>
    <row r="13" spans="1:22" ht="38.25" x14ac:dyDescent="0.25">
      <c r="A13" s="17" t="s">
        <v>837</v>
      </c>
      <c r="B13" s="2" t="s">
        <v>243</v>
      </c>
      <c r="C13" s="2" t="s">
        <v>244</v>
      </c>
      <c r="D13" s="2" t="s">
        <v>245</v>
      </c>
      <c r="E13" s="2" t="s">
        <v>31</v>
      </c>
      <c r="F13" s="2" t="s">
        <v>246</v>
      </c>
      <c r="G13" s="2" t="s">
        <v>247</v>
      </c>
      <c r="H13" s="68">
        <v>4119000</v>
      </c>
      <c r="I13" s="68">
        <v>1961000</v>
      </c>
      <c r="J13" s="38">
        <v>7</v>
      </c>
      <c r="K13" s="38">
        <v>7</v>
      </c>
      <c r="L13" s="38">
        <v>7</v>
      </c>
      <c r="M13" s="38">
        <v>8</v>
      </c>
      <c r="N13" s="38">
        <v>8</v>
      </c>
      <c r="O13" s="38">
        <v>8</v>
      </c>
      <c r="P13" s="38">
        <v>9</v>
      </c>
      <c r="Q13" s="38">
        <v>9</v>
      </c>
      <c r="R13" s="38">
        <v>9</v>
      </c>
      <c r="S13" s="38">
        <v>9</v>
      </c>
      <c r="T13" s="38">
        <v>10</v>
      </c>
      <c r="U13" s="39">
        <f t="shared" si="0"/>
        <v>8.2727272727272734</v>
      </c>
      <c r="V13" s="40" t="s">
        <v>861</v>
      </c>
    </row>
    <row r="14" spans="1:22" ht="38.25" x14ac:dyDescent="0.25">
      <c r="A14" s="17" t="s">
        <v>837</v>
      </c>
      <c r="B14" s="2" t="s">
        <v>467</v>
      </c>
      <c r="C14" s="2" t="s">
        <v>468</v>
      </c>
      <c r="D14" s="2" t="s">
        <v>469</v>
      </c>
      <c r="E14" s="2" t="s">
        <v>25</v>
      </c>
      <c r="F14" s="2" t="s">
        <v>60</v>
      </c>
      <c r="G14" s="2" t="s">
        <v>61</v>
      </c>
      <c r="H14" s="68">
        <v>450956</v>
      </c>
      <c r="I14" s="68">
        <v>125956</v>
      </c>
      <c r="J14" s="38">
        <v>7</v>
      </c>
      <c r="K14" s="38">
        <v>7</v>
      </c>
      <c r="L14" s="38">
        <v>8</v>
      </c>
      <c r="M14" s="38">
        <v>8</v>
      </c>
      <c r="N14" s="38">
        <v>8</v>
      </c>
      <c r="O14" s="38">
        <v>8</v>
      </c>
      <c r="P14" s="38">
        <v>8</v>
      </c>
      <c r="Q14" s="38">
        <v>8</v>
      </c>
      <c r="R14" s="38">
        <v>8</v>
      </c>
      <c r="S14" s="38">
        <v>8</v>
      </c>
      <c r="T14" s="38">
        <v>9</v>
      </c>
      <c r="U14" s="39">
        <f t="shared" si="0"/>
        <v>7.9090909090909092</v>
      </c>
      <c r="V14" s="40" t="s">
        <v>861</v>
      </c>
    </row>
    <row r="15" spans="1:22" ht="38.25" x14ac:dyDescent="0.25">
      <c r="A15" s="17" t="s">
        <v>837</v>
      </c>
      <c r="B15" s="2" t="s">
        <v>105</v>
      </c>
      <c r="C15" s="2" t="s">
        <v>83</v>
      </c>
      <c r="D15" s="2" t="s">
        <v>106</v>
      </c>
      <c r="E15" s="2" t="s">
        <v>19</v>
      </c>
      <c r="F15" s="2" t="s">
        <v>107</v>
      </c>
      <c r="G15" s="2" t="s">
        <v>108</v>
      </c>
      <c r="H15" s="68">
        <v>971000</v>
      </c>
      <c r="I15" s="68">
        <v>491000</v>
      </c>
      <c r="J15" s="38">
        <v>7</v>
      </c>
      <c r="K15" s="38">
        <v>7</v>
      </c>
      <c r="L15" s="38">
        <v>7</v>
      </c>
      <c r="M15" s="38">
        <v>7</v>
      </c>
      <c r="N15" s="38">
        <v>7</v>
      </c>
      <c r="O15" s="38">
        <v>8</v>
      </c>
      <c r="P15" s="38">
        <v>8</v>
      </c>
      <c r="Q15" s="38">
        <v>8</v>
      </c>
      <c r="R15" s="38">
        <v>9</v>
      </c>
      <c r="S15" s="38">
        <v>9</v>
      </c>
      <c r="T15" s="38">
        <v>10</v>
      </c>
      <c r="U15" s="39">
        <f t="shared" si="0"/>
        <v>7.9090909090909092</v>
      </c>
      <c r="V15" s="40" t="s">
        <v>861</v>
      </c>
    </row>
    <row r="16" spans="1:22" ht="63.75" x14ac:dyDescent="0.25">
      <c r="A16" s="17" t="s">
        <v>837</v>
      </c>
      <c r="B16" s="2" t="s">
        <v>16</v>
      </c>
      <c r="C16" s="2" t="s">
        <v>17</v>
      </c>
      <c r="D16" s="2" t="s">
        <v>18</v>
      </c>
      <c r="E16" s="2" t="s">
        <v>19</v>
      </c>
      <c r="F16" s="2" t="s">
        <v>20</v>
      </c>
      <c r="G16" s="2" t="s">
        <v>21</v>
      </c>
      <c r="H16" s="68">
        <v>1553754</v>
      </c>
      <c r="I16" s="68">
        <v>465000</v>
      </c>
      <c r="J16" s="38">
        <v>7</v>
      </c>
      <c r="K16" s="38">
        <v>7</v>
      </c>
      <c r="L16" s="38">
        <v>8</v>
      </c>
      <c r="M16" s="38">
        <v>8</v>
      </c>
      <c r="N16" s="38">
        <v>8</v>
      </c>
      <c r="O16" s="38">
        <v>8</v>
      </c>
      <c r="P16" s="38">
        <v>8</v>
      </c>
      <c r="Q16" s="38">
        <v>8</v>
      </c>
      <c r="R16" s="38">
        <v>8</v>
      </c>
      <c r="S16" s="38">
        <v>8</v>
      </c>
      <c r="T16" s="38">
        <v>8</v>
      </c>
      <c r="U16" s="39">
        <f t="shared" si="0"/>
        <v>7.8181818181818183</v>
      </c>
      <c r="V16" s="40" t="s">
        <v>861</v>
      </c>
    </row>
    <row r="17" spans="1:22" ht="51" x14ac:dyDescent="0.25">
      <c r="A17" s="17" t="s">
        <v>837</v>
      </c>
      <c r="B17" s="2" t="s">
        <v>497</v>
      </c>
      <c r="C17" s="2" t="s">
        <v>498</v>
      </c>
      <c r="D17" s="2" t="s">
        <v>499</v>
      </c>
      <c r="E17" s="2" t="s">
        <v>31</v>
      </c>
      <c r="F17" s="2" t="s">
        <v>500</v>
      </c>
      <c r="G17" s="2" t="s">
        <v>96</v>
      </c>
      <c r="H17" s="68">
        <v>2117000</v>
      </c>
      <c r="I17" s="68">
        <v>660000</v>
      </c>
      <c r="J17" s="38">
        <v>7</v>
      </c>
      <c r="K17" s="38">
        <v>7</v>
      </c>
      <c r="L17" s="38">
        <v>8</v>
      </c>
      <c r="M17" s="38">
        <v>8</v>
      </c>
      <c r="N17" s="38">
        <v>8</v>
      </c>
      <c r="O17" s="38">
        <v>8</v>
      </c>
      <c r="P17" s="38">
        <v>8</v>
      </c>
      <c r="Q17" s="38">
        <v>8</v>
      </c>
      <c r="R17" s="38">
        <v>8</v>
      </c>
      <c r="S17" s="38">
        <v>8</v>
      </c>
      <c r="T17" s="38">
        <v>8</v>
      </c>
      <c r="U17" s="39">
        <f t="shared" si="0"/>
        <v>7.8181818181818183</v>
      </c>
      <c r="V17" s="40" t="s">
        <v>861</v>
      </c>
    </row>
    <row r="18" spans="1:22" ht="25.5" x14ac:dyDescent="0.25">
      <c r="A18" s="17" t="s">
        <v>837</v>
      </c>
      <c r="B18" s="2" t="s">
        <v>398</v>
      </c>
      <c r="C18" s="2" t="s">
        <v>399</v>
      </c>
      <c r="D18" s="2" t="s">
        <v>400</v>
      </c>
      <c r="E18" s="2" t="s">
        <v>31</v>
      </c>
      <c r="F18" s="2" t="s">
        <v>14</v>
      </c>
      <c r="G18" s="2" t="s">
        <v>401</v>
      </c>
      <c r="H18" s="68">
        <v>1568000</v>
      </c>
      <c r="I18" s="68">
        <v>946000</v>
      </c>
      <c r="J18" s="38">
        <v>6</v>
      </c>
      <c r="K18" s="38">
        <v>7</v>
      </c>
      <c r="L18" s="38">
        <v>7</v>
      </c>
      <c r="M18" s="38">
        <v>7</v>
      </c>
      <c r="N18" s="38">
        <v>8</v>
      </c>
      <c r="O18" s="38">
        <v>8</v>
      </c>
      <c r="P18" s="38">
        <v>8</v>
      </c>
      <c r="Q18" s="38">
        <v>8</v>
      </c>
      <c r="R18" s="38">
        <v>9</v>
      </c>
      <c r="S18" s="38">
        <v>9</v>
      </c>
      <c r="T18" s="38">
        <v>9</v>
      </c>
      <c r="U18" s="39">
        <f t="shared" si="0"/>
        <v>7.8181818181818183</v>
      </c>
      <c r="V18" s="40" t="s">
        <v>861</v>
      </c>
    </row>
    <row r="19" spans="1:22" ht="38.25" x14ac:dyDescent="0.25">
      <c r="A19" s="17" t="s">
        <v>837</v>
      </c>
      <c r="B19" s="2" t="s">
        <v>101</v>
      </c>
      <c r="C19" s="2" t="s">
        <v>83</v>
      </c>
      <c r="D19" s="2" t="s">
        <v>102</v>
      </c>
      <c r="E19" s="2" t="s">
        <v>19</v>
      </c>
      <c r="F19" s="2" t="s">
        <v>103</v>
      </c>
      <c r="G19" s="2" t="s">
        <v>104</v>
      </c>
      <c r="H19" s="68">
        <v>1640000</v>
      </c>
      <c r="I19" s="68">
        <v>790000</v>
      </c>
      <c r="J19" s="38">
        <v>7</v>
      </c>
      <c r="K19" s="38">
        <v>7</v>
      </c>
      <c r="L19" s="38">
        <v>8</v>
      </c>
      <c r="M19" s="38">
        <v>8</v>
      </c>
      <c r="N19" s="38">
        <v>8</v>
      </c>
      <c r="O19" s="38">
        <v>8</v>
      </c>
      <c r="P19" s="38">
        <v>8</v>
      </c>
      <c r="Q19" s="38">
        <v>8</v>
      </c>
      <c r="R19" s="38">
        <v>8</v>
      </c>
      <c r="S19" s="38">
        <v>8</v>
      </c>
      <c r="T19" s="38"/>
      <c r="U19" s="39">
        <f t="shared" si="0"/>
        <v>7.8</v>
      </c>
      <c r="V19" s="40" t="s">
        <v>862</v>
      </c>
    </row>
    <row r="20" spans="1:22" ht="38.25" x14ac:dyDescent="0.25">
      <c r="A20" s="17" t="s">
        <v>837</v>
      </c>
      <c r="B20" s="2" t="s">
        <v>34</v>
      </c>
      <c r="C20" s="2" t="s">
        <v>17</v>
      </c>
      <c r="D20" s="2" t="s">
        <v>35</v>
      </c>
      <c r="E20" s="2" t="s">
        <v>19</v>
      </c>
      <c r="F20" s="2" t="s">
        <v>36</v>
      </c>
      <c r="G20" s="2" t="s">
        <v>37</v>
      </c>
      <c r="H20" s="68">
        <v>230100</v>
      </c>
      <c r="I20" s="68">
        <v>99000</v>
      </c>
      <c r="J20" s="38">
        <v>6</v>
      </c>
      <c r="K20" s="38">
        <v>7</v>
      </c>
      <c r="L20" s="38">
        <v>7</v>
      </c>
      <c r="M20" s="38">
        <v>7</v>
      </c>
      <c r="N20" s="38">
        <v>8</v>
      </c>
      <c r="O20" s="38">
        <v>8</v>
      </c>
      <c r="P20" s="38">
        <v>8</v>
      </c>
      <c r="Q20" s="38">
        <v>8</v>
      </c>
      <c r="R20" s="38">
        <v>8</v>
      </c>
      <c r="S20" s="38">
        <v>8</v>
      </c>
      <c r="T20" s="38">
        <v>9</v>
      </c>
      <c r="U20" s="39">
        <f t="shared" si="0"/>
        <v>7.6363636363636367</v>
      </c>
      <c r="V20" s="40" t="s">
        <v>861</v>
      </c>
    </row>
    <row r="21" spans="1:22" ht="38.25" x14ac:dyDescent="0.25">
      <c r="A21" s="17" t="s">
        <v>837</v>
      </c>
      <c r="B21" s="2" t="s">
        <v>524</v>
      </c>
      <c r="C21" s="2" t="s">
        <v>17</v>
      </c>
      <c r="D21" s="2" t="s">
        <v>525</v>
      </c>
      <c r="E21" s="2" t="s">
        <v>19</v>
      </c>
      <c r="F21" s="2" t="s">
        <v>526</v>
      </c>
      <c r="G21" s="2" t="s">
        <v>527</v>
      </c>
      <c r="H21" s="68">
        <v>8326000</v>
      </c>
      <c r="I21" s="68">
        <v>2600000</v>
      </c>
      <c r="J21" s="38">
        <v>7</v>
      </c>
      <c r="K21" s="38">
        <v>7</v>
      </c>
      <c r="L21" s="38">
        <v>7</v>
      </c>
      <c r="M21" s="38">
        <v>7</v>
      </c>
      <c r="N21" s="38">
        <v>7</v>
      </c>
      <c r="O21" s="38">
        <v>8</v>
      </c>
      <c r="P21" s="38">
        <v>8</v>
      </c>
      <c r="Q21" s="38">
        <v>8</v>
      </c>
      <c r="R21" s="38">
        <v>8</v>
      </c>
      <c r="S21" s="38">
        <v>8</v>
      </c>
      <c r="T21" s="38">
        <v>9</v>
      </c>
      <c r="U21" s="39">
        <f t="shared" si="0"/>
        <v>7.6363636363636367</v>
      </c>
      <c r="V21" s="40" t="s">
        <v>861</v>
      </c>
    </row>
    <row r="22" spans="1:22" ht="38.25" x14ac:dyDescent="0.25">
      <c r="A22" s="17" t="s">
        <v>837</v>
      </c>
      <c r="B22" s="2" t="s">
        <v>62</v>
      </c>
      <c r="C22" s="2" t="s">
        <v>63</v>
      </c>
      <c r="D22" s="2" t="s">
        <v>64</v>
      </c>
      <c r="E22" s="2" t="s">
        <v>31</v>
      </c>
      <c r="F22" s="2" t="s">
        <v>65</v>
      </c>
      <c r="G22" s="2" t="s">
        <v>66</v>
      </c>
      <c r="H22" s="68">
        <v>700000</v>
      </c>
      <c r="I22" s="68">
        <v>250000</v>
      </c>
      <c r="J22" s="38">
        <v>6</v>
      </c>
      <c r="K22" s="38">
        <v>7</v>
      </c>
      <c r="L22" s="38">
        <v>7</v>
      </c>
      <c r="M22" s="38">
        <v>7</v>
      </c>
      <c r="N22" s="38">
        <v>8</v>
      </c>
      <c r="O22" s="38">
        <v>8</v>
      </c>
      <c r="P22" s="38">
        <v>8</v>
      </c>
      <c r="Q22" s="38">
        <v>8</v>
      </c>
      <c r="R22" s="38">
        <v>8</v>
      </c>
      <c r="S22" s="38">
        <v>8</v>
      </c>
      <c r="T22" s="38">
        <v>8</v>
      </c>
      <c r="U22" s="39">
        <f t="shared" si="0"/>
        <v>7.5454545454545459</v>
      </c>
      <c r="V22" s="40" t="s">
        <v>861</v>
      </c>
    </row>
    <row r="23" spans="1:22" ht="38.25" x14ac:dyDescent="0.25">
      <c r="A23" s="17" t="s">
        <v>837</v>
      </c>
      <c r="B23" s="2" t="s">
        <v>734</v>
      </c>
      <c r="C23" s="2" t="s">
        <v>735</v>
      </c>
      <c r="D23" s="2" t="s">
        <v>736</v>
      </c>
      <c r="E23" s="2" t="s">
        <v>31</v>
      </c>
      <c r="F23" s="2" t="s">
        <v>14</v>
      </c>
      <c r="G23" s="2" t="s">
        <v>27</v>
      </c>
      <c r="H23" s="68">
        <v>4030000</v>
      </c>
      <c r="I23" s="68">
        <v>2600000</v>
      </c>
      <c r="J23" s="38">
        <v>7</v>
      </c>
      <c r="K23" s="38">
        <v>7</v>
      </c>
      <c r="L23" s="38">
        <v>7</v>
      </c>
      <c r="M23" s="38">
        <v>7</v>
      </c>
      <c r="N23" s="38">
        <v>7</v>
      </c>
      <c r="O23" s="38">
        <v>8</v>
      </c>
      <c r="P23" s="38">
        <v>8</v>
      </c>
      <c r="Q23" s="38">
        <v>8</v>
      </c>
      <c r="R23" s="38">
        <v>8</v>
      </c>
      <c r="S23" s="38">
        <v>8</v>
      </c>
      <c r="T23" s="38"/>
      <c r="U23" s="39">
        <f t="shared" si="0"/>
        <v>7.5</v>
      </c>
      <c r="V23" s="40" t="s">
        <v>861</v>
      </c>
    </row>
    <row r="24" spans="1:22" ht="25.5" x14ac:dyDescent="0.25">
      <c r="A24" s="17" t="s">
        <v>837</v>
      </c>
      <c r="B24" s="2" t="s">
        <v>540</v>
      </c>
      <c r="C24" s="2" t="s">
        <v>541</v>
      </c>
      <c r="D24" s="2" t="s">
        <v>542</v>
      </c>
      <c r="E24" s="2" t="s">
        <v>31</v>
      </c>
      <c r="F24" s="2" t="s">
        <v>95</v>
      </c>
      <c r="G24" s="2" t="s">
        <v>96</v>
      </c>
      <c r="H24" s="68">
        <v>2655000</v>
      </c>
      <c r="I24" s="68">
        <v>945000</v>
      </c>
      <c r="J24" s="38">
        <v>7</v>
      </c>
      <c r="K24" s="38">
        <v>7</v>
      </c>
      <c r="L24" s="38">
        <v>7</v>
      </c>
      <c r="M24" s="38">
        <v>7</v>
      </c>
      <c r="N24" s="38">
        <v>7</v>
      </c>
      <c r="O24" s="38">
        <v>7</v>
      </c>
      <c r="P24" s="38">
        <v>7</v>
      </c>
      <c r="Q24" s="38">
        <v>8</v>
      </c>
      <c r="R24" s="38">
        <v>8</v>
      </c>
      <c r="S24" s="38">
        <v>8</v>
      </c>
      <c r="T24" s="38">
        <v>9</v>
      </c>
      <c r="U24" s="39">
        <f t="shared" si="0"/>
        <v>7.4545454545454541</v>
      </c>
      <c r="V24" s="40" t="s">
        <v>861</v>
      </c>
    </row>
    <row r="25" spans="1:22" ht="25.5" x14ac:dyDescent="0.25">
      <c r="A25" s="17" t="s">
        <v>837</v>
      </c>
      <c r="B25" s="2" t="s">
        <v>426</v>
      </c>
      <c r="C25" s="2" t="s">
        <v>427</v>
      </c>
      <c r="D25" s="2" t="s">
        <v>428</v>
      </c>
      <c r="E25" s="2" t="s">
        <v>31</v>
      </c>
      <c r="F25" s="2" t="s">
        <v>429</v>
      </c>
      <c r="G25" s="2" t="s">
        <v>430</v>
      </c>
      <c r="H25" s="68">
        <v>290500</v>
      </c>
      <c r="I25" s="68">
        <v>82500</v>
      </c>
      <c r="J25" s="38">
        <v>6</v>
      </c>
      <c r="K25" s="38">
        <v>6</v>
      </c>
      <c r="L25" s="38">
        <v>7</v>
      </c>
      <c r="M25" s="38">
        <v>7</v>
      </c>
      <c r="N25" s="38">
        <v>7</v>
      </c>
      <c r="O25" s="38">
        <v>8</v>
      </c>
      <c r="P25" s="38">
        <v>8</v>
      </c>
      <c r="Q25" s="38">
        <v>8</v>
      </c>
      <c r="R25" s="38">
        <v>8</v>
      </c>
      <c r="S25" s="38">
        <v>8</v>
      </c>
      <c r="T25" s="38">
        <v>9</v>
      </c>
      <c r="U25" s="39">
        <f t="shared" si="0"/>
        <v>7.4545454545454541</v>
      </c>
      <c r="V25" s="40" t="s">
        <v>861</v>
      </c>
    </row>
    <row r="26" spans="1:22" ht="38.25" x14ac:dyDescent="0.25">
      <c r="A26" s="17" t="s">
        <v>837</v>
      </c>
      <c r="B26" s="2" t="s">
        <v>349</v>
      </c>
      <c r="C26" s="2" t="s">
        <v>350</v>
      </c>
      <c r="D26" s="2" t="s">
        <v>351</v>
      </c>
      <c r="E26" s="2" t="s">
        <v>31</v>
      </c>
      <c r="F26" s="2" t="s">
        <v>352</v>
      </c>
      <c r="G26" s="2" t="s">
        <v>61</v>
      </c>
      <c r="H26" s="68">
        <v>410000</v>
      </c>
      <c r="I26" s="68">
        <v>155000</v>
      </c>
      <c r="J26" s="38">
        <v>7</v>
      </c>
      <c r="K26" s="38">
        <v>7</v>
      </c>
      <c r="L26" s="38">
        <v>7</v>
      </c>
      <c r="M26" s="38">
        <v>7</v>
      </c>
      <c r="N26" s="38">
        <v>7</v>
      </c>
      <c r="O26" s="38">
        <v>7</v>
      </c>
      <c r="P26" s="38">
        <v>7</v>
      </c>
      <c r="Q26" s="38">
        <v>8</v>
      </c>
      <c r="R26" s="38">
        <v>8</v>
      </c>
      <c r="S26" s="38">
        <v>8</v>
      </c>
      <c r="T26" s="38">
        <v>9</v>
      </c>
      <c r="U26" s="39">
        <f t="shared" si="0"/>
        <v>7.4545454545454541</v>
      </c>
      <c r="V26" s="40" t="s">
        <v>861</v>
      </c>
    </row>
    <row r="27" spans="1:22" ht="63.75" x14ac:dyDescent="0.25">
      <c r="A27" s="17" t="s">
        <v>837</v>
      </c>
      <c r="B27" s="2" t="s">
        <v>609</v>
      </c>
      <c r="C27" s="2" t="s">
        <v>610</v>
      </c>
      <c r="D27" s="2" t="s">
        <v>611</v>
      </c>
      <c r="E27" s="2" t="s">
        <v>31</v>
      </c>
      <c r="F27" s="2" t="s">
        <v>612</v>
      </c>
      <c r="G27" s="2" t="s">
        <v>612</v>
      </c>
      <c r="H27" s="68">
        <v>646000</v>
      </c>
      <c r="I27" s="68">
        <v>289000</v>
      </c>
      <c r="J27" s="38">
        <v>6</v>
      </c>
      <c r="K27" s="38">
        <v>7</v>
      </c>
      <c r="L27" s="38">
        <v>7</v>
      </c>
      <c r="M27" s="38">
        <v>7</v>
      </c>
      <c r="N27" s="38">
        <v>7</v>
      </c>
      <c r="O27" s="38">
        <v>7</v>
      </c>
      <c r="P27" s="38">
        <v>8</v>
      </c>
      <c r="Q27" s="38">
        <v>8</v>
      </c>
      <c r="R27" s="38">
        <v>8</v>
      </c>
      <c r="S27" s="38">
        <v>8</v>
      </c>
      <c r="T27" s="38">
        <v>9</v>
      </c>
      <c r="U27" s="39">
        <f t="shared" si="0"/>
        <v>7.4545454545454541</v>
      </c>
      <c r="V27" s="40" t="s">
        <v>861</v>
      </c>
    </row>
    <row r="28" spans="1:22" ht="38.25" x14ac:dyDescent="0.25">
      <c r="A28" s="17" t="s">
        <v>837</v>
      </c>
      <c r="B28" s="2" t="s">
        <v>794</v>
      </c>
      <c r="C28" s="2" t="s">
        <v>792</v>
      </c>
      <c r="D28" s="2" t="s">
        <v>795</v>
      </c>
      <c r="E28" s="2" t="s">
        <v>19</v>
      </c>
      <c r="F28" s="2" t="s">
        <v>796</v>
      </c>
      <c r="G28" s="2" t="s">
        <v>797</v>
      </c>
      <c r="H28" s="68">
        <v>3177500</v>
      </c>
      <c r="I28" s="68">
        <v>1091500</v>
      </c>
      <c r="J28" s="38">
        <v>7</v>
      </c>
      <c r="K28" s="38">
        <v>7</v>
      </c>
      <c r="L28" s="38">
        <v>7</v>
      </c>
      <c r="M28" s="38">
        <v>7</v>
      </c>
      <c r="N28" s="38">
        <v>7</v>
      </c>
      <c r="O28" s="38">
        <v>7</v>
      </c>
      <c r="P28" s="38">
        <v>7</v>
      </c>
      <c r="Q28" s="38">
        <v>8</v>
      </c>
      <c r="R28" s="38">
        <v>8</v>
      </c>
      <c r="S28" s="38">
        <v>8</v>
      </c>
      <c r="T28" s="38"/>
      <c r="U28" s="39">
        <f t="shared" si="0"/>
        <v>7.3</v>
      </c>
      <c r="V28" s="40" t="s">
        <v>861</v>
      </c>
    </row>
    <row r="29" spans="1:22" ht="25.5" x14ac:dyDescent="0.25">
      <c r="A29" s="17" t="s">
        <v>837</v>
      </c>
      <c r="B29" s="2" t="s">
        <v>299</v>
      </c>
      <c r="C29" s="2" t="s">
        <v>300</v>
      </c>
      <c r="D29" s="2" t="s">
        <v>301</v>
      </c>
      <c r="E29" s="2" t="s">
        <v>31</v>
      </c>
      <c r="F29" s="2" t="s">
        <v>302</v>
      </c>
      <c r="G29" s="2" t="s">
        <v>302</v>
      </c>
      <c r="H29" s="68">
        <v>252000</v>
      </c>
      <c r="I29" s="68">
        <v>90000</v>
      </c>
      <c r="J29" s="38">
        <v>5</v>
      </c>
      <c r="K29" s="38">
        <v>6</v>
      </c>
      <c r="L29" s="38">
        <v>7</v>
      </c>
      <c r="M29" s="38">
        <v>7</v>
      </c>
      <c r="N29" s="38">
        <v>7</v>
      </c>
      <c r="O29" s="38">
        <v>8</v>
      </c>
      <c r="P29" s="38">
        <v>8</v>
      </c>
      <c r="Q29" s="38">
        <v>8</v>
      </c>
      <c r="R29" s="38">
        <v>8</v>
      </c>
      <c r="S29" s="38">
        <v>8</v>
      </c>
      <c r="T29" s="38">
        <v>8</v>
      </c>
      <c r="U29" s="39">
        <f t="shared" si="0"/>
        <v>7.2727272727272725</v>
      </c>
      <c r="V29" s="40" t="s">
        <v>861</v>
      </c>
    </row>
    <row r="30" spans="1:22" ht="25.5" x14ac:dyDescent="0.25">
      <c r="A30" s="17" t="s">
        <v>837</v>
      </c>
      <c r="B30" s="2" t="s">
        <v>357</v>
      </c>
      <c r="C30" s="2" t="s">
        <v>358</v>
      </c>
      <c r="D30" s="2" t="s">
        <v>359</v>
      </c>
      <c r="E30" s="2" t="s">
        <v>13</v>
      </c>
      <c r="F30" s="2" t="s">
        <v>360</v>
      </c>
      <c r="G30" s="2" t="s">
        <v>361</v>
      </c>
      <c r="H30" s="68">
        <v>4342488</v>
      </c>
      <c r="I30" s="68">
        <v>1600000</v>
      </c>
      <c r="J30" s="38">
        <v>7</v>
      </c>
      <c r="K30" s="38">
        <v>7</v>
      </c>
      <c r="L30" s="38">
        <v>7</v>
      </c>
      <c r="M30" s="38">
        <v>7</v>
      </c>
      <c r="N30" s="38">
        <v>7</v>
      </c>
      <c r="O30" s="38">
        <v>7</v>
      </c>
      <c r="P30" s="38">
        <v>7</v>
      </c>
      <c r="Q30" s="38">
        <v>7</v>
      </c>
      <c r="R30" s="38">
        <v>8</v>
      </c>
      <c r="S30" s="38">
        <v>8</v>
      </c>
      <c r="T30" s="38">
        <v>8</v>
      </c>
      <c r="U30" s="39">
        <f t="shared" si="0"/>
        <v>7.2727272727272725</v>
      </c>
      <c r="V30" s="40" t="s">
        <v>862</v>
      </c>
    </row>
    <row r="31" spans="1:22" ht="25.5" x14ac:dyDescent="0.25">
      <c r="A31" s="17" t="s">
        <v>837</v>
      </c>
      <c r="B31" s="2" t="s">
        <v>801</v>
      </c>
      <c r="C31" s="2" t="s">
        <v>802</v>
      </c>
      <c r="D31" s="2" t="s">
        <v>803</v>
      </c>
      <c r="E31" s="2" t="s">
        <v>31</v>
      </c>
      <c r="F31" s="2" t="s">
        <v>14</v>
      </c>
      <c r="G31" s="2" t="s">
        <v>27</v>
      </c>
      <c r="H31" s="68">
        <v>1250000</v>
      </c>
      <c r="I31" s="68">
        <v>400000</v>
      </c>
      <c r="J31" s="38">
        <v>7</v>
      </c>
      <c r="K31" s="38">
        <v>7</v>
      </c>
      <c r="L31" s="38">
        <v>7</v>
      </c>
      <c r="M31" s="38">
        <v>7</v>
      </c>
      <c r="N31" s="38">
        <v>7</v>
      </c>
      <c r="O31" s="38">
        <v>7</v>
      </c>
      <c r="P31" s="38">
        <v>7</v>
      </c>
      <c r="Q31" s="38">
        <v>7</v>
      </c>
      <c r="R31" s="38">
        <v>7</v>
      </c>
      <c r="S31" s="38">
        <v>8</v>
      </c>
      <c r="T31" s="38">
        <v>8</v>
      </c>
      <c r="U31" s="39">
        <f t="shared" si="0"/>
        <v>7.1818181818181817</v>
      </c>
      <c r="V31" s="40" t="s">
        <v>861</v>
      </c>
    </row>
    <row r="32" spans="1:22" ht="25.5" x14ac:dyDescent="0.25">
      <c r="A32" s="17" t="s">
        <v>837</v>
      </c>
      <c r="B32" s="2" t="s">
        <v>530</v>
      </c>
      <c r="C32" s="2" t="s">
        <v>531</v>
      </c>
      <c r="D32" s="2" t="s">
        <v>532</v>
      </c>
      <c r="E32" s="2" t="s">
        <v>31</v>
      </c>
      <c r="F32" s="2" t="s">
        <v>533</v>
      </c>
      <c r="G32" s="2" t="s">
        <v>534</v>
      </c>
      <c r="H32" s="68">
        <v>435000</v>
      </c>
      <c r="I32" s="68">
        <v>140000</v>
      </c>
      <c r="J32" s="38">
        <v>6</v>
      </c>
      <c r="K32" s="38">
        <v>6</v>
      </c>
      <c r="L32" s="38">
        <v>7</v>
      </c>
      <c r="M32" s="38">
        <v>7</v>
      </c>
      <c r="N32" s="38">
        <v>7</v>
      </c>
      <c r="O32" s="38">
        <v>7</v>
      </c>
      <c r="P32" s="38">
        <v>7</v>
      </c>
      <c r="Q32" s="38">
        <v>7</v>
      </c>
      <c r="R32" s="38">
        <v>8</v>
      </c>
      <c r="S32" s="38">
        <v>8</v>
      </c>
      <c r="T32" s="38">
        <v>8</v>
      </c>
      <c r="U32" s="39">
        <f t="shared" si="0"/>
        <v>7.0909090909090908</v>
      </c>
      <c r="V32" s="40" t="s">
        <v>861</v>
      </c>
    </row>
    <row r="33" spans="1:22" ht="38.25" x14ac:dyDescent="0.25">
      <c r="A33" s="17" t="s">
        <v>837</v>
      </c>
      <c r="B33" s="2" t="s">
        <v>222</v>
      </c>
      <c r="C33" s="2" t="s">
        <v>223</v>
      </c>
      <c r="D33" s="2" t="s">
        <v>224</v>
      </c>
      <c r="E33" s="2" t="s">
        <v>112</v>
      </c>
      <c r="F33" s="2" t="s">
        <v>225</v>
      </c>
      <c r="G33" s="2" t="s">
        <v>226</v>
      </c>
      <c r="H33" s="68">
        <v>593500</v>
      </c>
      <c r="I33" s="68">
        <v>123000</v>
      </c>
      <c r="J33" s="38">
        <v>6</v>
      </c>
      <c r="K33" s="38">
        <v>6</v>
      </c>
      <c r="L33" s="38">
        <v>7</v>
      </c>
      <c r="M33" s="38">
        <v>7</v>
      </c>
      <c r="N33" s="38">
        <v>7</v>
      </c>
      <c r="O33" s="38">
        <v>7</v>
      </c>
      <c r="P33" s="38">
        <v>7</v>
      </c>
      <c r="Q33" s="38">
        <v>7</v>
      </c>
      <c r="R33" s="38">
        <v>8</v>
      </c>
      <c r="S33" s="38">
        <v>8</v>
      </c>
      <c r="T33" s="38">
        <v>8</v>
      </c>
      <c r="U33" s="39">
        <f t="shared" si="0"/>
        <v>7.0909090909090908</v>
      </c>
      <c r="V33" s="40" t="s">
        <v>861</v>
      </c>
    </row>
    <row r="34" spans="1:22" ht="38.25" x14ac:dyDescent="0.25">
      <c r="A34" s="17" t="s">
        <v>837</v>
      </c>
      <c r="B34" s="2" t="s">
        <v>715</v>
      </c>
      <c r="C34" s="2" t="s">
        <v>704</v>
      </c>
      <c r="D34" s="2" t="s">
        <v>716</v>
      </c>
      <c r="E34" s="2" t="s">
        <v>31</v>
      </c>
      <c r="F34" s="2" t="s">
        <v>717</v>
      </c>
      <c r="G34" s="2" t="s">
        <v>78</v>
      </c>
      <c r="H34" s="68">
        <v>391000</v>
      </c>
      <c r="I34" s="68">
        <v>151000</v>
      </c>
      <c r="J34" s="38">
        <v>6</v>
      </c>
      <c r="K34" s="38">
        <v>6</v>
      </c>
      <c r="L34" s="38">
        <v>6</v>
      </c>
      <c r="M34" s="38">
        <v>7</v>
      </c>
      <c r="N34" s="38">
        <v>7</v>
      </c>
      <c r="O34" s="38">
        <v>7</v>
      </c>
      <c r="P34" s="38">
        <v>7</v>
      </c>
      <c r="Q34" s="38">
        <v>7</v>
      </c>
      <c r="R34" s="38">
        <v>8</v>
      </c>
      <c r="S34" s="38">
        <v>8</v>
      </c>
      <c r="T34" s="38">
        <v>8</v>
      </c>
      <c r="U34" s="39">
        <f t="shared" si="0"/>
        <v>7</v>
      </c>
      <c r="V34" s="40" t="s">
        <v>861</v>
      </c>
    </row>
    <row r="35" spans="1:22" ht="25.5" x14ac:dyDescent="0.25">
      <c r="A35" s="17" t="s">
        <v>837</v>
      </c>
      <c r="B35" s="2" t="s">
        <v>749</v>
      </c>
      <c r="C35" s="2" t="s">
        <v>750</v>
      </c>
      <c r="D35" s="2" t="s">
        <v>751</v>
      </c>
      <c r="E35" s="2" t="s">
        <v>31</v>
      </c>
      <c r="F35" s="2" t="s">
        <v>50</v>
      </c>
      <c r="G35" s="2" t="s">
        <v>154</v>
      </c>
      <c r="H35" s="68">
        <v>1800000</v>
      </c>
      <c r="I35" s="68">
        <v>500000</v>
      </c>
      <c r="J35" s="38">
        <v>5</v>
      </c>
      <c r="K35" s="38">
        <v>6</v>
      </c>
      <c r="L35" s="38">
        <v>7</v>
      </c>
      <c r="M35" s="38">
        <v>7</v>
      </c>
      <c r="N35" s="38">
        <v>7</v>
      </c>
      <c r="O35" s="38">
        <v>7</v>
      </c>
      <c r="P35" s="38">
        <v>7</v>
      </c>
      <c r="Q35" s="38">
        <v>7</v>
      </c>
      <c r="R35" s="38">
        <v>8</v>
      </c>
      <c r="S35" s="38">
        <v>8</v>
      </c>
      <c r="T35" s="38">
        <v>8</v>
      </c>
      <c r="U35" s="39">
        <f t="shared" ref="U35:U66" si="1">AVERAGE(J35:T35)</f>
        <v>7</v>
      </c>
      <c r="V35" s="40" t="s">
        <v>861</v>
      </c>
    </row>
    <row r="36" spans="1:22" ht="38.25" x14ac:dyDescent="0.25">
      <c r="A36" s="17" t="s">
        <v>837</v>
      </c>
      <c r="B36" s="2" t="s">
        <v>227</v>
      </c>
      <c r="C36" s="2" t="s">
        <v>228</v>
      </c>
      <c r="D36" s="2" t="s">
        <v>229</v>
      </c>
      <c r="E36" s="2" t="s">
        <v>25</v>
      </c>
      <c r="F36" s="2" t="s">
        <v>230</v>
      </c>
      <c r="G36" s="2" t="s">
        <v>231</v>
      </c>
      <c r="H36" s="68">
        <v>434000</v>
      </c>
      <c r="I36" s="68">
        <v>169000</v>
      </c>
      <c r="J36" s="38">
        <v>6</v>
      </c>
      <c r="K36" s="38">
        <v>6</v>
      </c>
      <c r="L36" s="38">
        <v>7</v>
      </c>
      <c r="M36" s="38">
        <v>7</v>
      </c>
      <c r="N36" s="38">
        <v>7</v>
      </c>
      <c r="O36" s="38">
        <v>7</v>
      </c>
      <c r="P36" s="38">
        <v>7</v>
      </c>
      <c r="Q36" s="38">
        <v>7</v>
      </c>
      <c r="R36" s="38">
        <v>7</v>
      </c>
      <c r="S36" s="38">
        <v>8</v>
      </c>
      <c r="T36" s="38">
        <v>8</v>
      </c>
      <c r="U36" s="39">
        <f t="shared" si="1"/>
        <v>7</v>
      </c>
      <c r="V36" s="40" t="s">
        <v>861</v>
      </c>
    </row>
    <row r="37" spans="1:22" ht="25.5" x14ac:dyDescent="0.25">
      <c r="A37" s="17" t="s">
        <v>837</v>
      </c>
      <c r="B37" s="2" t="s">
        <v>651</v>
      </c>
      <c r="C37" s="2" t="s">
        <v>495</v>
      </c>
      <c r="D37" s="2" t="s">
        <v>652</v>
      </c>
      <c r="E37" s="2" t="s">
        <v>31</v>
      </c>
      <c r="F37" s="2" t="s">
        <v>653</v>
      </c>
      <c r="G37" s="2" t="s">
        <v>654</v>
      </c>
      <c r="H37" s="68">
        <v>980000</v>
      </c>
      <c r="I37" s="68">
        <v>150000</v>
      </c>
      <c r="J37" s="38">
        <v>6</v>
      </c>
      <c r="K37" s="38">
        <v>6</v>
      </c>
      <c r="L37" s="38">
        <v>7</v>
      </c>
      <c r="M37" s="38">
        <v>7</v>
      </c>
      <c r="N37" s="38">
        <v>7</v>
      </c>
      <c r="O37" s="38">
        <v>7</v>
      </c>
      <c r="P37" s="38">
        <v>7</v>
      </c>
      <c r="Q37" s="38">
        <v>7</v>
      </c>
      <c r="R37" s="38">
        <v>7</v>
      </c>
      <c r="S37" s="38">
        <v>8</v>
      </c>
      <c r="T37" s="38">
        <v>8</v>
      </c>
      <c r="U37" s="39">
        <f t="shared" si="1"/>
        <v>7</v>
      </c>
      <c r="V37" s="40" t="s">
        <v>861</v>
      </c>
    </row>
    <row r="38" spans="1:22" ht="76.5" x14ac:dyDescent="0.25">
      <c r="A38" s="17" t="s">
        <v>837</v>
      </c>
      <c r="B38" s="2" t="s">
        <v>620</v>
      </c>
      <c r="C38" s="2" t="s">
        <v>618</v>
      </c>
      <c r="D38" s="2" t="s">
        <v>621</v>
      </c>
      <c r="E38" s="2" t="s">
        <v>179</v>
      </c>
      <c r="F38" s="2" t="s">
        <v>622</v>
      </c>
      <c r="G38" s="2" t="s">
        <v>623</v>
      </c>
      <c r="H38" s="68">
        <v>477000</v>
      </c>
      <c r="I38" s="68">
        <v>300000</v>
      </c>
      <c r="J38" s="38">
        <v>6</v>
      </c>
      <c r="K38" s="38">
        <v>6</v>
      </c>
      <c r="L38" s="38">
        <v>6</v>
      </c>
      <c r="M38" s="38">
        <v>6</v>
      </c>
      <c r="N38" s="38">
        <v>7</v>
      </c>
      <c r="O38" s="38">
        <v>7</v>
      </c>
      <c r="P38" s="38">
        <v>7</v>
      </c>
      <c r="Q38" s="38">
        <v>7</v>
      </c>
      <c r="R38" s="38">
        <v>7</v>
      </c>
      <c r="S38" s="38">
        <v>7</v>
      </c>
      <c r="T38" s="38">
        <v>8</v>
      </c>
      <c r="U38" s="39">
        <f t="shared" si="1"/>
        <v>6.7272727272727275</v>
      </c>
      <c r="V38" s="40" t="s">
        <v>861</v>
      </c>
    </row>
    <row r="39" spans="1:22" ht="25.5" x14ac:dyDescent="0.25">
      <c r="A39" s="17" t="s">
        <v>837</v>
      </c>
      <c r="B39" s="2" t="s">
        <v>703</v>
      </c>
      <c r="C39" s="2" t="s">
        <v>704</v>
      </c>
      <c r="D39" s="2" t="s">
        <v>705</v>
      </c>
      <c r="E39" s="2" t="s">
        <v>31</v>
      </c>
      <c r="F39" s="2" t="s">
        <v>61</v>
      </c>
      <c r="G39" s="2" t="s">
        <v>364</v>
      </c>
      <c r="H39" s="68">
        <v>365000</v>
      </c>
      <c r="I39" s="68">
        <v>145000</v>
      </c>
      <c r="J39" s="38">
        <v>6</v>
      </c>
      <c r="K39" s="38">
        <v>6</v>
      </c>
      <c r="L39" s="38">
        <v>6</v>
      </c>
      <c r="M39" s="38">
        <v>7</v>
      </c>
      <c r="N39" s="38">
        <v>7</v>
      </c>
      <c r="O39" s="38">
        <v>7</v>
      </c>
      <c r="P39" s="38">
        <v>7</v>
      </c>
      <c r="Q39" s="38">
        <v>7</v>
      </c>
      <c r="R39" s="38">
        <v>7</v>
      </c>
      <c r="S39" s="38">
        <v>7</v>
      </c>
      <c r="T39" s="38">
        <v>7</v>
      </c>
      <c r="U39" s="39">
        <f t="shared" si="1"/>
        <v>6.7272727272727275</v>
      </c>
      <c r="V39" s="40" t="s">
        <v>861</v>
      </c>
    </row>
    <row r="40" spans="1:22" ht="76.5" x14ac:dyDescent="0.25">
      <c r="A40" s="17" t="s">
        <v>837</v>
      </c>
      <c r="B40" s="2" t="s">
        <v>798</v>
      </c>
      <c r="C40" s="2" t="s">
        <v>618</v>
      </c>
      <c r="D40" s="2" t="s">
        <v>799</v>
      </c>
      <c r="E40" s="2" t="s">
        <v>179</v>
      </c>
      <c r="F40" s="2" t="s">
        <v>430</v>
      </c>
      <c r="G40" s="2" t="s">
        <v>800</v>
      </c>
      <c r="H40" s="68">
        <v>477000</v>
      </c>
      <c r="I40" s="68">
        <v>300000</v>
      </c>
      <c r="J40" s="38">
        <v>6</v>
      </c>
      <c r="K40" s="38">
        <v>6</v>
      </c>
      <c r="L40" s="38">
        <v>6</v>
      </c>
      <c r="M40" s="38">
        <v>6</v>
      </c>
      <c r="N40" s="38">
        <v>7</v>
      </c>
      <c r="O40" s="38">
        <v>7</v>
      </c>
      <c r="P40" s="38">
        <v>7</v>
      </c>
      <c r="Q40" s="38">
        <v>7</v>
      </c>
      <c r="R40" s="38">
        <v>7</v>
      </c>
      <c r="S40" s="38">
        <v>7</v>
      </c>
      <c r="T40" s="38">
        <v>8</v>
      </c>
      <c r="U40" s="39">
        <f t="shared" si="1"/>
        <v>6.7272727272727275</v>
      </c>
      <c r="V40" s="40" t="s">
        <v>861</v>
      </c>
    </row>
    <row r="41" spans="1:22" ht="38.25" x14ac:dyDescent="0.25">
      <c r="A41" s="17" t="s">
        <v>837</v>
      </c>
      <c r="B41" s="2" t="s">
        <v>460</v>
      </c>
      <c r="C41" s="2" t="s">
        <v>461</v>
      </c>
      <c r="D41" s="2" t="s">
        <v>462</v>
      </c>
      <c r="E41" s="2" t="s">
        <v>25</v>
      </c>
      <c r="F41" s="2" t="s">
        <v>463</v>
      </c>
      <c r="G41" s="2" t="s">
        <v>464</v>
      </c>
      <c r="H41" s="68">
        <v>3568000</v>
      </c>
      <c r="I41" s="68">
        <v>578000</v>
      </c>
      <c r="J41" s="38">
        <v>6</v>
      </c>
      <c r="K41" s="38">
        <v>6</v>
      </c>
      <c r="L41" s="38">
        <v>6</v>
      </c>
      <c r="M41" s="38">
        <v>6</v>
      </c>
      <c r="N41" s="38">
        <v>6</v>
      </c>
      <c r="O41" s="38">
        <v>7</v>
      </c>
      <c r="P41" s="38">
        <v>7</v>
      </c>
      <c r="Q41" s="38">
        <v>7</v>
      </c>
      <c r="R41" s="38">
        <v>7</v>
      </c>
      <c r="S41" s="38">
        <v>8</v>
      </c>
      <c r="T41" s="38"/>
      <c r="U41" s="39">
        <f t="shared" si="1"/>
        <v>6.6</v>
      </c>
      <c r="V41" s="40" t="s">
        <v>861</v>
      </c>
    </row>
    <row r="42" spans="1:22" ht="25.5" x14ac:dyDescent="0.25">
      <c r="A42" s="17" t="s">
        <v>837</v>
      </c>
      <c r="B42" s="2" t="s">
        <v>52</v>
      </c>
      <c r="C42" s="2" t="s">
        <v>53</v>
      </c>
      <c r="D42" s="2" t="s">
        <v>54</v>
      </c>
      <c r="E42" s="2" t="s">
        <v>31</v>
      </c>
      <c r="F42" s="2" t="s">
        <v>55</v>
      </c>
      <c r="G42" s="2" t="s">
        <v>56</v>
      </c>
      <c r="H42" s="68">
        <v>1280000</v>
      </c>
      <c r="I42" s="68">
        <v>490000</v>
      </c>
      <c r="J42" s="38">
        <v>6</v>
      </c>
      <c r="K42" s="38">
        <v>6</v>
      </c>
      <c r="L42" s="38">
        <v>6</v>
      </c>
      <c r="M42" s="38">
        <v>6</v>
      </c>
      <c r="N42" s="38">
        <v>6</v>
      </c>
      <c r="O42" s="38">
        <v>6</v>
      </c>
      <c r="P42" s="38">
        <v>7</v>
      </c>
      <c r="Q42" s="38">
        <v>7</v>
      </c>
      <c r="R42" s="38">
        <v>7</v>
      </c>
      <c r="S42" s="38">
        <v>7</v>
      </c>
      <c r="T42" s="38">
        <v>7</v>
      </c>
      <c r="U42" s="39">
        <f t="shared" si="1"/>
        <v>6.4545454545454541</v>
      </c>
      <c r="V42" s="40" t="s">
        <v>862</v>
      </c>
    </row>
    <row r="43" spans="1:22" ht="25.5" x14ac:dyDescent="0.25">
      <c r="A43" s="17" t="s">
        <v>837</v>
      </c>
      <c r="B43" s="2" t="s">
        <v>155</v>
      </c>
      <c r="C43" s="2" t="s">
        <v>156</v>
      </c>
      <c r="D43" s="2" t="s">
        <v>157</v>
      </c>
      <c r="E43" s="2" t="s">
        <v>31</v>
      </c>
      <c r="F43" s="2" t="s">
        <v>158</v>
      </c>
      <c r="G43" s="2" t="s">
        <v>91</v>
      </c>
      <c r="H43" s="68">
        <v>810000</v>
      </c>
      <c r="I43" s="68">
        <v>400000</v>
      </c>
      <c r="J43" s="38">
        <v>6</v>
      </c>
      <c r="K43" s="38">
        <v>6</v>
      </c>
      <c r="L43" s="38">
        <v>6</v>
      </c>
      <c r="M43" s="38">
        <v>6</v>
      </c>
      <c r="N43" s="38">
        <v>6</v>
      </c>
      <c r="O43" s="38">
        <v>6</v>
      </c>
      <c r="P43" s="38">
        <v>6</v>
      </c>
      <c r="Q43" s="38">
        <v>7</v>
      </c>
      <c r="R43" s="38">
        <v>7</v>
      </c>
      <c r="S43" s="38">
        <v>7</v>
      </c>
      <c r="T43" s="38">
        <v>7</v>
      </c>
      <c r="U43" s="39">
        <f t="shared" si="1"/>
        <v>6.3636363636363633</v>
      </c>
      <c r="V43" s="40" t="s">
        <v>861</v>
      </c>
    </row>
    <row r="44" spans="1:22" ht="38.25" x14ac:dyDescent="0.25">
      <c r="A44" s="17" t="s">
        <v>837</v>
      </c>
      <c r="B44" s="2" t="s">
        <v>311</v>
      </c>
      <c r="C44" s="2" t="s">
        <v>312</v>
      </c>
      <c r="D44" s="2" t="s">
        <v>313</v>
      </c>
      <c r="E44" s="2" t="s">
        <v>31</v>
      </c>
      <c r="F44" s="2" t="s">
        <v>314</v>
      </c>
      <c r="G44" s="2" t="s">
        <v>315</v>
      </c>
      <c r="H44" s="68">
        <v>6106000</v>
      </c>
      <c r="I44" s="68">
        <v>150000</v>
      </c>
      <c r="J44" s="38">
        <v>5</v>
      </c>
      <c r="K44" s="38">
        <v>5</v>
      </c>
      <c r="L44" s="38">
        <v>5</v>
      </c>
      <c r="M44" s="38">
        <v>6</v>
      </c>
      <c r="N44" s="38">
        <v>6</v>
      </c>
      <c r="O44" s="38">
        <v>6</v>
      </c>
      <c r="P44" s="38">
        <v>7</v>
      </c>
      <c r="Q44" s="38">
        <v>7</v>
      </c>
      <c r="R44" s="38">
        <v>7</v>
      </c>
      <c r="S44" s="38">
        <v>9</v>
      </c>
      <c r="T44" s="38"/>
      <c r="U44" s="39">
        <f t="shared" si="1"/>
        <v>6.3</v>
      </c>
      <c r="V44" s="40" t="s">
        <v>861</v>
      </c>
    </row>
    <row r="45" spans="1:22" ht="25.5" x14ac:dyDescent="0.25">
      <c r="A45" s="17" t="s">
        <v>837</v>
      </c>
      <c r="B45" s="2" t="s">
        <v>316</v>
      </c>
      <c r="C45" s="2" t="s">
        <v>317</v>
      </c>
      <c r="D45" s="2" t="s">
        <v>318</v>
      </c>
      <c r="E45" s="2" t="s">
        <v>31</v>
      </c>
      <c r="F45" s="2" t="s">
        <v>50</v>
      </c>
      <c r="G45" s="2" t="s">
        <v>154</v>
      </c>
      <c r="H45" s="68">
        <v>1502500</v>
      </c>
      <c r="I45" s="68">
        <v>450000</v>
      </c>
      <c r="J45" s="38">
        <v>6</v>
      </c>
      <c r="K45" s="38">
        <v>6</v>
      </c>
      <c r="L45" s="38">
        <v>6</v>
      </c>
      <c r="M45" s="38">
        <v>6</v>
      </c>
      <c r="N45" s="38">
        <v>6</v>
      </c>
      <c r="O45" s="38">
        <v>6</v>
      </c>
      <c r="P45" s="38">
        <v>6</v>
      </c>
      <c r="Q45" s="38">
        <v>6</v>
      </c>
      <c r="R45" s="38">
        <v>7</v>
      </c>
      <c r="S45" s="38">
        <v>7</v>
      </c>
      <c r="T45" s="38">
        <v>7</v>
      </c>
      <c r="U45" s="39">
        <f t="shared" si="1"/>
        <v>6.2727272727272725</v>
      </c>
      <c r="V45" s="40" t="s">
        <v>862</v>
      </c>
    </row>
    <row r="46" spans="1:22" ht="38.25" x14ac:dyDescent="0.25">
      <c r="A46" s="17" t="s">
        <v>837</v>
      </c>
      <c r="B46" s="2" t="s">
        <v>375</v>
      </c>
      <c r="C46" s="2" t="s">
        <v>376</v>
      </c>
      <c r="D46" s="2" t="s">
        <v>377</v>
      </c>
      <c r="E46" s="2" t="s">
        <v>19</v>
      </c>
      <c r="F46" s="2" t="s">
        <v>378</v>
      </c>
      <c r="G46" s="2" t="s">
        <v>379</v>
      </c>
      <c r="H46" s="68">
        <v>5587900</v>
      </c>
      <c r="I46" s="68">
        <v>1627900</v>
      </c>
      <c r="J46" s="38">
        <v>6</v>
      </c>
      <c r="K46" s="38">
        <v>6</v>
      </c>
      <c r="L46" s="38">
        <v>6</v>
      </c>
      <c r="M46" s="38">
        <v>6</v>
      </c>
      <c r="N46" s="38">
        <v>6</v>
      </c>
      <c r="O46" s="38">
        <v>6</v>
      </c>
      <c r="P46" s="38">
        <v>6</v>
      </c>
      <c r="Q46" s="38">
        <v>6</v>
      </c>
      <c r="R46" s="38">
        <v>7</v>
      </c>
      <c r="S46" s="38">
        <v>7</v>
      </c>
      <c r="T46" s="38">
        <v>7</v>
      </c>
      <c r="U46" s="39">
        <f t="shared" si="1"/>
        <v>6.2727272727272725</v>
      </c>
      <c r="V46" s="40" t="s">
        <v>862</v>
      </c>
    </row>
    <row r="47" spans="1:22" ht="76.5" x14ac:dyDescent="0.25">
      <c r="A47" s="17" t="s">
        <v>837</v>
      </c>
      <c r="B47" s="2" t="s">
        <v>782</v>
      </c>
      <c r="C47" s="2" t="s">
        <v>783</v>
      </c>
      <c r="D47" s="2" t="s">
        <v>784</v>
      </c>
      <c r="E47" s="2" t="s">
        <v>25</v>
      </c>
      <c r="F47" s="2" t="s">
        <v>416</v>
      </c>
      <c r="G47" s="2" t="s">
        <v>416</v>
      </c>
      <c r="H47" s="68">
        <v>595500</v>
      </c>
      <c r="I47" s="68">
        <v>150000</v>
      </c>
      <c r="J47" s="38">
        <v>5</v>
      </c>
      <c r="K47" s="38">
        <v>5</v>
      </c>
      <c r="L47" s="38">
        <v>5</v>
      </c>
      <c r="M47" s="38">
        <v>5</v>
      </c>
      <c r="N47" s="38">
        <v>6</v>
      </c>
      <c r="O47" s="38">
        <v>6</v>
      </c>
      <c r="P47" s="38">
        <v>6</v>
      </c>
      <c r="Q47" s="38">
        <v>7</v>
      </c>
      <c r="R47" s="38">
        <v>7</v>
      </c>
      <c r="S47" s="38">
        <v>8</v>
      </c>
      <c r="T47" s="38">
        <v>8</v>
      </c>
      <c r="U47" s="39">
        <f t="shared" si="1"/>
        <v>6.1818181818181817</v>
      </c>
      <c r="V47" s="40" t="s">
        <v>861</v>
      </c>
    </row>
    <row r="48" spans="1:22" ht="38.25" x14ac:dyDescent="0.25">
      <c r="A48" s="17" t="s">
        <v>837</v>
      </c>
      <c r="B48" s="2" t="s">
        <v>559</v>
      </c>
      <c r="C48" s="2" t="s">
        <v>560</v>
      </c>
      <c r="D48" s="2" t="s">
        <v>561</v>
      </c>
      <c r="E48" s="2" t="s">
        <v>19</v>
      </c>
      <c r="F48" s="2" t="s">
        <v>14</v>
      </c>
      <c r="G48" s="2" t="s">
        <v>27</v>
      </c>
      <c r="H48" s="68">
        <v>3850000</v>
      </c>
      <c r="I48" s="68">
        <v>700000</v>
      </c>
      <c r="J48" s="38">
        <v>5</v>
      </c>
      <c r="K48" s="38">
        <v>6</v>
      </c>
      <c r="L48" s="38">
        <v>6</v>
      </c>
      <c r="M48" s="38">
        <v>6</v>
      </c>
      <c r="N48" s="38">
        <v>6</v>
      </c>
      <c r="O48" s="38">
        <v>6</v>
      </c>
      <c r="P48" s="38">
        <v>6</v>
      </c>
      <c r="Q48" s="38">
        <v>6</v>
      </c>
      <c r="R48" s="38">
        <v>7</v>
      </c>
      <c r="S48" s="38">
        <v>7</v>
      </c>
      <c r="T48" s="38">
        <v>7</v>
      </c>
      <c r="U48" s="39">
        <f t="shared" si="1"/>
        <v>6.1818181818181817</v>
      </c>
      <c r="V48" s="40" t="s">
        <v>862</v>
      </c>
    </row>
    <row r="49" spans="1:22" ht="25.5" x14ac:dyDescent="0.25">
      <c r="A49" s="17" t="s">
        <v>837</v>
      </c>
      <c r="B49" s="2" t="s">
        <v>150</v>
      </c>
      <c r="C49" s="2" t="s">
        <v>151</v>
      </c>
      <c r="D49" s="2" t="s">
        <v>152</v>
      </c>
      <c r="E49" s="2" t="s">
        <v>31</v>
      </c>
      <c r="F49" s="2" t="s">
        <v>153</v>
      </c>
      <c r="G49" s="2" t="s">
        <v>154</v>
      </c>
      <c r="H49" s="68">
        <v>1245000</v>
      </c>
      <c r="I49" s="68">
        <v>400000</v>
      </c>
      <c r="J49" s="38">
        <v>5</v>
      </c>
      <c r="K49" s="38">
        <v>5</v>
      </c>
      <c r="L49" s="38">
        <v>6</v>
      </c>
      <c r="M49" s="38">
        <v>6</v>
      </c>
      <c r="N49" s="38">
        <v>6</v>
      </c>
      <c r="O49" s="38">
        <v>6</v>
      </c>
      <c r="P49" s="38">
        <v>6</v>
      </c>
      <c r="Q49" s="38">
        <v>6</v>
      </c>
      <c r="R49" s="38">
        <v>7</v>
      </c>
      <c r="S49" s="38">
        <v>7</v>
      </c>
      <c r="T49" s="38">
        <v>7</v>
      </c>
      <c r="U49" s="39">
        <f t="shared" si="1"/>
        <v>6.0909090909090908</v>
      </c>
      <c r="V49" s="40" t="s">
        <v>861</v>
      </c>
    </row>
    <row r="50" spans="1:22" ht="25.5" x14ac:dyDescent="0.25">
      <c r="A50" s="17" t="s">
        <v>837</v>
      </c>
      <c r="B50" s="2" t="s">
        <v>208</v>
      </c>
      <c r="C50" s="2" t="s">
        <v>209</v>
      </c>
      <c r="D50" s="2" t="s">
        <v>210</v>
      </c>
      <c r="E50" s="2" t="s">
        <v>31</v>
      </c>
      <c r="F50" s="2" t="s">
        <v>211</v>
      </c>
      <c r="G50" s="2" t="s">
        <v>212</v>
      </c>
      <c r="H50" s="68">
        <v>1230000</v>
      </c>
      <c r="I50" s="68">
        <v>140000</v>
      </c>
      <c r="J50" s="38">
        <v>5</v>
      </c>
      <c r="K50" s="38">
        <v>5</v>
      </c>
      <c r="L50" s="38">
        <v>5</v>
      </c>
      <c r="M50" s="38">
        <v>6</v>
      </c>
      <c r="N50" s="38">
        <v>6</v>
      </c>
      <c r="O50" s="38">
        <v>6</v>
      </c>
      <c r="P50" s="38">
        <v>6</v>
      </c>
      <c r="Q50" s="38">
        <v>7</v>
      </c>
      <c r="R50" s="38">
        <v>7</v>
      </c>
      <c r="S50" s="38">
        <v>7</v>
      </c>
      <c r="T50" s="38">
        <v>7</v>
      </c>
      <c r="U50" s="39">
        <f t="shared" si="1"/>
        <v>6.0909090909090908</v>
      </c>
      <c r="V50" s="40" t="s">
        <v>861</v>
      </c>
    </row>
    <row r="51" spans="1:22" ht="76.5" x14ac:dyDescent="0.25">
      <c r="A51" s="17" t="s">
        <v>837</v>
      </c>
      <c r="B51" s="2" t="s">
        <v>617</v>
      </c>
      <c r="C51" s="2" t="s">
        <v>618</v>
      </c>
      <c r="D51" s="2" t="s">
        <v>619</v>
      </c>
      <c r="E51" s="2" t="s">
        <v>179</v>
      </c>
      <c r="F51" s="2" t="s">
        <v>211</v>
      </c>
      <c r="G51" s="2" t="s">
        <v>51</v>
      </c>
      <c r="H51" s="68">
        <v>1815000</v>
      </c>
      <c r="I51" s="68">
        <v>995000</v>
      </c>
      <c r="J51" s="38">
        <v>5</v>
      </c>
      <c r="K51" s="38">
        <v>6</v>
      </c>
      <c r="L51" s="38">
        <v>6</v>
      </c>
      <c r="M51" s="38">
        <v>6</v>
      </c>
      <c r="N51" s="38">
        <v>6</v>
      </c>
      <c r="O51" s="38">
        <v>6</v>
      </c>
      <c r="P51" s="38">
        <v>6</v>
      </c>
      <c r="Q51" s="38">
        <v>6</v>
      </c>
      <c r="R51" s="38">
        <v>6</v>
      </c>
      <c r="S51" s="38">
        <v>6</v>
      </c>
      <c r="T51" s="38">
        <v>7</v>
      </c>
      <c r="U51" s="39">
        <f t="shared" si="1"/>
        <v>6</v>
      </c>
      <c r="V51" s="40" t="s">
        <v>861</v>
      </c>
    </row>
    <row r="52" spans="1:22" ht="76.5" x14ac:dyDescent="0.25">
      <c r="A52" s="17" t="s">
        <v>837</v>
      </c>
      <c r="B52" s="2" t="s">
        <v>232</v>
      </c>
      <c r="C52" s="2" t="s">
        <v>233</v>
      </c>
      <c r="D52" s="2" t="s">
        <v>234</v>
      </c>
      <c r="E52" s="2" t="s">
        <v>179</v>
      </c>
      <c r="F52" s="2" t="s">
        <v>235</v>
      </c>
      <c r="G52" s="2" t="s">
        <v>236</v>
      </c>
      <c r="H52" s="68">
        <v>477000</v>
      </c>
      <c r="I52" s="68">
        <v>177000</v>
      </c>
      <c r="J52" s="38">
        <v>5</v>
      </c>
      <c r="K52" s="38">
        <v>6</v>
      </c>
      <c r="L52" s="38">
        <v>6</v>
      </c>
      <c r="M52" s="38">
        <v>6</v>
      </c>
      <c r="N52" s="38">
        <v>6</v>
      </c>
      <c r="O52" s="38">
        <v>6</v>
      </c>
      <c r="P52" s="38">
        <v>6</v>
      </c>
      <c r="Q52" s="38">
        <v>6</v>
      </c>
      <c r="R52" s="38">
        <v>6</v>
      </c>
      <c r="S52" s="38">
        <v>7</v>
      </c>
      <c r="T52" s="38"/>
      <c r="U52" s="39">
        <f t="shared" si="1"/>
        <v>6</v>
      </c>
      <c r="V52" s="40" t="s">
        <v>862</v>
      </c>
    </row>
    <row r="53" spans="1:22" ht="38.25" x14ac:dyDescent="0.25">
      <c r="A53" s="17" t="s">
        <v>837</v>
      </c>
      <c r="B53" s="2" t="s">
        <v>535</v>
      </c>
      <c r="C53" s="2" t="s">
        <v>536</v>
      </c>
      <c r="D53" s="2" t="s">
        <v>537</v>
      </c>
      <c r="E53" s="2" t="s">
        <v>538</v>
      </c>
      <c r="F53" s="2" t="s">
        <v>539</v>
      </c>
      <c r="G53" s="2" t="s">
        <v>42</v>
      </c>
      <c r="H53" s="68">
        <v>3180000</v>
      </c>
      <c r="I53" s="68">
        <v>287000</v>
      </c>
      <c r="J53" s="38">
        <v>5</v>
      </c>
      <c r="K53" s="38">
        <v>6</v>
      </c>
      <c r="L53" s="38">
        <v>6</v>
      </c>
      <c r="M53" s="38">
        <v>6</v>
      </c>
      <c r="N53" s="38">
        <v>6</v>
      </c>
      <c r="O53" s="38">
        <v>6</v>
      </c>
      <c r="P53" s="38">
        <v>6</v>
      </c>
      <c r="Q53" s="38">
        <v>6</v>
      </c>
      <c r="R53" s="38">
        <v>6</v>
      </c>
      <c r="S53" s="38">
        <v>6</v>
      </c>
      <c r="T53" s="38">
        <v>7</v>
      </c>
      <c r="U53" s="39">
        <f t="shared" si="1"/>
        <v>6</v>
      </c>
      <c r="V53" s="40" t="s">
        <v>862</v>
      </c>
    </row>
    <row r="54" spans="1:22" ht="25.5" x14ac:dyDescent="0.25">
      <c r="A54" s="17" t="s">
        <v>837</v>
      </c>
      <c r="B54" s="2" t="s">
        <v>190</v>
      </c>
      <c r="C54" s="2" t="s">
        <v>191</v>
      </c>
      <c r="D54" s="2" t="s">
        <v>192</v>
      </c>
      <c r="E54" s="2" t="s">
        <v>31</v>
      </c>
      <c r="F54" s="2" t="s">
        <v>193</v>
      </c>
      <c r="G54" s="2" t="s">
        <v>194</v>
      </c>
      <c r="H54" s="68">
        <v>1324000</v>
      </c>
      <c r="I54" s="68">
        <v>495000</v>
      </c>
      <c r="J54" s="38">
        <v>5</v>
      </c>
      <c r="K54" s="38">
        <v>5</v>
      </c>
      <c r="L54" s="38">
        <v>5</v>
      </c>
      <c r="M54" s="38">
        <v>5</v>
      </c>
      <c r="N54" s="38">
        <v>6</v>
      </c>
      <c r="O54" s="38">
        <v>6</v>
      </c>
      <c r="P54" s="38">
        <v>6</v>
      </c>
      <c r="Q54" s="38">
        <v>6</v>
      </c>
      <c r="R54" s="38">
        <v>6</v>
      </c>
      <c r="S54" s="38">
        <v>7</v>
      </c>
      <c r="T54" s="38">
        <v>8</v>
      </c>
      <c r="U54" s="39">
        <f t="shared" si="1"/>
        <v>5.9090909090909092</v>
      </c>
      <c r="V54" s="40" t="s">
        <v>861</v>
      </c>
    </row>
    <row r="55" spans="1:22" ht="76.5" x14ac:dyDescent="0.25">
      <c r="A55" s="17" t="s">
        <v>837</v>
      </c>
      <c r="B55" s="2" t="s">
        <v>176</v>
      </c>
      <c r="C55" s="2" t="s">
        <v>177</v>
      </c>
      <c r="D55" s="2" t="s">
        <v>178</v>
      </c>
      <c r="E55" s="2" t="s">
        <v>179</v>
      </c>
      <c r="F55" s="2" t="s">
        <v>180</v>
      </c>
      <c r="G55" s="2" t="s">
        <v>27</v>
      </c>
      <c r="H55" s="68">
        <v>1157500</v>
      </c>
      <c r="I55" s="68">
        <v>440914</v>
      </c>
      <c r="J55" s="38">
        <v>5</v>
      </c>
      <c r="K55" s="38">
        <v>5</v>
      </c>
      <c r="L55" s="38">
        <v>6</v>
      </c>
      <c r="M55" s="38">
        <v>6</v>
      </c>
      <c r="N55" s="38">
        <v>6</v>
      </c>
      <c r="O55" s="38">
        <v>6</v>
      </c>
      <c r="P55" s="38">
        <v>6</v>
      </c>
      <c r="Q55" s="38">
        <v>6</v>
      </c>
      <c r="R55" s="38">
        <v>6</v>
      </c>
      <c r="S55" s="38">
        <v>6</v>
      </c>
      <c r="T55" s="38">
        <v>7</v>
      </c>
      <c r="U55" s="39">
        <f t="shared" si="1"/>
        <v>5.9090909090909092</v>
      </c>
      <c r="V55" s="40" t="s">
        <v>861</v>
      </c>
    </row>
    <row r="56" spans="1:22" ht="38.25" x14ac:dyDescent="0.25">
      <c r="A56" s="17" t="s">
        <v>837</v>
      </c>
      <c r="B56" s="2" t="s">
        <v>353</v>
      </c>
      <c r="C56" s="2" t="s">
        <v>354</v>
      </c>
      <c r="D56" s="2" t="s">
        <v>355</v>
      </c>
      <c r="E56" s="2" t="s">
        <v>19</v>
      </c>
      <c r="F56" s="2" t="s">
        <v>356</v>
      </c>
      <c r="G56" s="2" t="s">
        <v>91</v>
      </c>
      <c r="H56" s="68">
        <v>994000</v>
      </c>
      <c r="I56" s="68">
        <v>199000</v>
      </c>
      <c r="J56" s="38">
        <v>5</v>
      </c>
      <c r="K56" s="38">
        <v>5</v>
      </c>
      <c r="L56" s="38">
        <v>6</v>
      </c>
      <c r="M56" s="38">
        <v>6</v>
      </c>
      <c r="N56" s="38">
        <v>6</v>
      </c>
      <c r="O56" s="38">
        <v>6</v>
      </c>
      <c r="P56" s="38">
        <v>6</v>
      </c>
      <c r="Q56" s="38">
        <v>6</v>
      </c>
      <c r="R56" s="38">
        <v>6</v>
      </c>
      <c r="S56" s="38">
        <v>6</v>
      </c>
      <c r="T56" s="38">
        <v>7</v>
      </c>
      <c r="U56" s="39">
        <f t="shared" si="1"/>
        <v>5.9090909090909092</v>
      </c>
      <c r="V56" s="40" t="s">
        <v>861</v>
      </c>
    </row>
    <row r="57" spans="1:22" ht="25.5" x14ac:dyDescent="0.25">
      <c r="A57" s="17" t="s">
        <v>837</v>
      </c>
      <c r="B57" s="2" t="s">
        <v>571</v>
      </c>
      <c r="C57" s="2" t="s">
        <v>572</v>
      </c>
      <c r="D57" s="2" t="s">
        <v>573</v>
      </c>
      <c r="E57" s="2" t="s">
        <v>31</v>
      </c>
      <c r="F57" s="2" t="s">
        <v>55</v>
      </c>
      <c r="G57" s="2" t="s">
        <v>55</v>
      </c>
      <c r="H57" s="68">
        <v>428000</v>
      </c>
      <c r="I57" s="68">
        <v>158000</v>
      </c>
      <c r="J57" s="38">
        <v>5</v>
      </c>
      <c r="K57" s="38">
        <v>5</v>
      </c>
      <c r="L57" s="38">
        <v>5</v>
      </c>
      <c r="M57" s="38">
        <v>6</v>
      </c>
      <c r="N57" s="38">
        <v>6</v>
      </c>
      <c r="O57" s="38">
        <v>6</v>
      </c>
      <c r="P57" s="38">
        <v>6</v>
      </c>
      <c r="Q57" s="38">
        <v>6</v>
      </c>
      <c r="R57" s="38">
        <v>6</v>
      </c>
      <c r="S57" s="38">
        <v>7</v>
      </c>
      <c r="T57" s="38">
        <v>7</v>
      </c>
      <c r="U57" s="39">
        <f t="shared" si="1"/>
        <v>5.9090909090909092</v>
      </c>
      <c r="V57" s="40" t="s">
        <v>862</v>
      </c>
    </row>
    <row r="58" spans="1:22" ht="38.25" x14ac:dyDescent="0.25">
      <c r="A58" s="17" t="s">
        <v>837</v>
      </c>
      <c r="B58" s="2" t="s">
        <v>171</v>
      </c>
      <c r="C58" s="2" t="s">
        <v>172</v>
      </c>
      <c r="D58" s="2" t="s">
        <v>173</v>
      </c>
      <c r="E58" s="2" t="s">
        <v>19</v>
      </c>
      <c r="F58" s="2" t="s">
        <v>174</v>
      </c>
      <c r="G58" s="2" t="s">
        <v>175</v>
      </c>
      <c r="H58" s="68">
        <v>1047000</v>
      </c>
      <c r="I58" s="68">
        <v>277000</v>
      </c>
      <c r="J58" s="38">
        <v>5</v>
      </c>
      <c r="K58" s="38">
        <v>5</v>
      </c>
      <c r="L58" s="38">
        <v>5</v>
      </c>
      <c r="M58" s="38">
        <v>6</v>
      </c>
      <c r="N58" s="38">
        <v>6</v>
      </c>
      <c r="O58" s="38">
        <v>6</v>
      </c>
      <c r="P58" s="38">
        <v>6</v>
      </c>
      <c r="Q58" s="38">
        <v>6</v>
      </c>
      <c r="R58" s="38">
        <v>6</v>
      </c>
      <c r="S58" s="38">
        <v>6</v>
      </c>
      <c r="T58" s="38">
        <v>7</v>
      </c>
      <c r="U58" s="39">
        <f t="shared" si="1"/>
        <v>5.8181818181818183</v>
      </c>
      <c r="V58" s="40" t="s">
        <v>861</v>
      </c>
    </row>
    <row r="59" spans="1:22" ht="38.25" x14ac:dyDescent="0.25">
      <c r="A59" s="17" t="s">
        <v>837</v>
      </c>
      <c r="B59" s="2" t="s">
        <v>261</v>
      </c>
      <c r="C59" s="2" t="s">
        <v>262</v>
      </c>
      <c r="D59" s="2" t="s">
        <v>263</v>
      </c>
      <c r="E59" s="2" t="s">
        <v>25</v>
      </c>
      <c r="F59" s="2" t="s">
        <v>135</v>
      </c>
      <c r="G59" s="2" t="s">
        <v>264</v>
      </c>
      <c r="H59" s="68">
        <v>421000</v>
      </c>
      <c r="I59" s="68">
        <v>200000</v>
      </c>
      <c r="J59" s="38">
        <v>4</v>
      </c>
      <c r="K59" s="38">
        <v>5</v>
      </c>
      <c r="L59" s="38">
        <v>5</v>
      </c>
      <c r="M59" s="38">
        <v>5</v>
      </c>
      <c r="N59" s="38">
        <v>6</v>
      </c>
      <c r="O59" s="38">
        <v>6</v>
      </c>
      <c r="P59" s="38">
        <v>6</v>
      </c>
      <c r="Q59" s="38">
        <v>6</v>
      </c>
      <c r="R59" s="38">
        <v>6</v>
      </c>
      <c r="S59" s="38">
        <v>7</v>
      </c>
      <c r="T59" s="38">
        <v>7</v>
      </c>
      <c r="U59" s="39">
        <f t="shared" si="1"/>
        <v>5.7272727272727275</v>
      </c>
      <c r="V59" s="40" t="s">
        <v>861</v>
      </c>
    </row>
    <row r="60" spans="1:22" ht="38.25" x14ac:dyDescent="0.25">
      <c r="A60" s="17" t="s">
        <v>837</v>
      </c>
      <c r="B60" s="2" t="s">
        <v>470</v>
      </c>
      <c r="C60" s="2" t="s">
        <v>471</v>
      </c>
      <c r="D60" s="2" t="s">
        <v>472</v>
      </c>
      <c r="E60" s="2" t="s">
        <v>19</v>
      </c>
      <c r="F60" s="2" t="s">
        <v>32</v>
      </c>
      <c r="G60" s="2" t="s">
        <v>33</v>
      </c>
      <c r="H60" s="68">
        <v>14930000</v>
      </c>
      <c r="I60" s="68">
        <v>1000000</v>
      </c>
      <c r="J60" s="38">
        <v>4</v>
      </c>
      <c r="K60" s="38">
        <v>5</v>
      </c>
      <c r="L60" s="38">
        <v>5</v>
      </c>
      <c r="M60" s="38">
        <v>5</v>
      </c>
      <c r="N60" s="38">
        <v>5</v>
      </c>
      <c r="O60" s="38">
        <v>6</v>
      </c>
      <c r="P60" s="38">
        <v>6</v>
      </c>
      <c r="Q60" s="38">
        <v>6</v>
      </c>
      <c r="R60" s="38">
        <v>7</v>
      </c>
      <c r="S60" s="38">
        <v>7</v>
      </c>
      <c r="T60" s="38">
        <v>7</v>
      </c>
      <c r="U60" s="39">
        <f t="shared" si="1"/>
        <v>5.7272727272727275</v>
      </c>
      <c r="V60" s="40" t="s">
        <v>861</v>
      </c>
    </row>
    <row r="61" spans="1:22" ht="38.25" x14ac:dyDescent="0.25">
      <c r="A61" s="17" t="s">
        <v>837</v>
      </c>
      <c r="B61" s="2" t="s">
        <v>648</v>
      </c>
      <c r="C61" s="2" t="s">
        <v>649</v>
      </c>
      <c r="D61" s="2" t="s">
        <v>650</v>
      </c>
      <c r="E61" s="2" t="s">
        <v>19</v>
      </c>
      <c r="F61" s="2" t="s">
        <v>65</v>
      </c>
      <c r="G61" s="2" t="s">
        <v>348</v>
      </c>
      <c r="H61" s="68">
        <v>2400000</v>
      </c>
      <c r="I61" s="68">
        <v>899600</v>
      </c>
      <c r="J61" s="38">
        <v>5</v>
      </c>
      <c r="K61" s="38">
        <v>5</v>
      </c>
      <c r="L61" s="38">
        <v>5</v>
      </c>
      <c r="M61" s="38">
        <v>6</v>
      </c>
      <c r="N61" s="38">
        <v>6</v>
      </c>
      <c r="O61" s="38">
        <v>6</v>
      </c>
      <c r="P61" s="38">
        <v>6</v>
      </c>
      <c r="Q61" s="38">
        <v>6</v>
      </c>
      <c r="R61" s="38">
        <v>6</v>
      </c>
      <c r="S61" s="38">
        <v>6</v>
      </c>
      <c r="T61" s="38">
        <v>6</v>
      </c>
      <c r="U61" s="39">
        <f t="shared" si="1"/>
        <v>5.7272727272727275</v>
      </c>
      <c r="V61" s="40" t="s">
        <v>862</v>
      </c>
    </row>
    <row r="62" spans="1:22" ht="38.25" x14ac:dyDescent="0.25">
      <c r="A62" s="17" t="s">
        <v>837</v>
      </c>
      <c r="B62" s="2" t="s">
        <v>778</v>
      </c>
      <c r="C62" s="2" t="s">
        <v>779</v>
      </c>
      <c r="D62" s="2" t="s">
        <v>780</v>
      </c>
      <c r="E62" s="2" t="s">
        <v>19</v>
      </c>
      <c r="F62" s="2" t="s">
        <v>781</v>
      </c>
      <c r="G62" s="2" t="s">
        <v>78</v>
      </c>
      <c r="H62" s="68">
        <v>19380000</v>
      </c>
      <c r="I62" s="68">
        <v>1829930</v>
      </c>
      <c r="J62" s="38">
        <v>5</v>
      </c>
      <c r="K62" s="38">
        <v>5</v>
      </c>
      <c r="L62" s="38">
        <v>5</v>
      </c>
      <c r="M62" s="38">
        <v>6</v>
      </c>
      <c r="N62" s="38">
        <v>6</v>
      </c>
      <c r="O62" s="38">
        <v>6</v>
      </c>
      <c r="P62" s="38">
        <v>6</v>
      </c>
      <c r="Q62" s="38">
        <v>6</v>
      </c>
      <c r="R62" s="38">
        <v>6</v>
      </c>
      <c r="S62" s="38">
        <v>6</v>
      </c>
      <c r="T62" s="38">
        <v>6</v>
      </c>
      <c r="U62" s="39">
        <f t="shared" si="1"/>
        <v>5.7272727272727275</v>
      </c>
      <c r="V62" s="40" t="s">
        <v>862</v>
      </c>
    </row>
    <row r="63" spans="1:22" ht="38.25" x14ac:dyDescent="0.25">
      <c r="A63" s="17" t="s">
        <v>837</v>
      </c>
      <c r="B63" s="2" t="s">
        <v>286</v>
      </c>
      <c r="C63" s="2" t="s">
        <v>39</v>
      </c>
      <c r="D63" s="2" t="s">
        <v>287</v>
      </c>
      <c r="E63" s="2" t="s">
        <v>19</v>
      </c>
      <c r="F63" s="2" t="s">
        <v>41</v>
      </c>
      <c r="G63" s="2" t="s">
        <v>42</v>
      </c>
      <c r="H63" s="68">
        <v>1637000</v>
      </c>
      <c r="I63" s="68">
        <v>250000</v>
      </c>
      <c r="J63" s="38">
        <v>5</v>
      </c>
      <c r="K63" s="38">
        <v>5</v>
      </c>
      <c r="L63" s="38">
        <v>5</v>
      </c>
      <c r="M63" s="38">
        <v>5</v>
      </c>
      <c r="N63" s="38">
        <v>6</v>
      </c>
      <c r="O63" s="38">
        <v>6</v>
      </c>
      <c r="P63" s="38">
        <v>6</v>
      </c>
      <c r="Q63" s="38">
        <v>6</v>
      </c>
      <c r="R63" s="38">
        <v>6</v>
      </c>
      <c r="S63" s="38">
        <v>6</v>
      </c>
      <c r="T63" s="38">
        <v>6</v>
      </c>
      <c r="U63" s="39">
        <f t="shared" si="1"/>
        <v>5.6363636363636367</v>
      </c>
      <c r="V63" s="40" t="s">
        <v>861</v>
      </c>
    </row>
    <row r="64" spans="1:22" ht="38.25" x14ac:dyDescent="0.25">
      <c r="A64" s="17" t="s">
        <v>837</v>
      </c>
      <c r="B64" s="2" t="s">
        <v>602</v>
      </c>
      <c r="C64" s="2" t="s">
        <v>603</v>
      </c>
      <c r="D64" s="2" t="s">
        <v>604</v>
      </c>
      <c r="E64" s="2" t="s">
        <v>19</v>
      </c>
      <c r="F64" s="2" t="s">
        <v>246</v>
      </c>
      <c r="G64" s="2" t="s">
        <v>100</v>
      </c>
      <c r="H64" s="68">
        <v>1190000</v>
      </c>
      <c r="I64" s="68">
        <v>180000</v>
      </c>
      <c r="J64" s="38">
        <v>4</v>
      </c>
      <c r="K64" s="38">
        <v>5</v>
      </c>
      <c r="L64" s="38">
        <v>5</v>
      </c>
      <c r="M64" s="38">
        <v>5</v>
      </c>
      <c r="N64" s="38">
        <v>5</v>
      </c>
      <c r="O64" s="38">
        <v>6</v>
      </c>
      <c r="P64" s="38">
        <v>6</v>
      </c>
      <c r="Q64" s="38">
        <v>6</v>
      </c>
      <c r="R64" s="38">
        <v>6</v>
      </c>
      <c r="S64" s="38">
        <v>6</v>
      </c>
      <c r="T64" s="38">
        <v>7</v>
      </c>
      <c r="U64" s="39">
        <f t="shared" si="1"/>
        <v>5.5454545454545459</v>
      </c>
      <c r="V64" s="40" t="s">
        <v>862</v>
      </c>
    </row>
    <row r="65" spans="1:22" ht="38.25" x14ac:dyDescent="0.25">
      <c r="A65" s="17" t="s">
        <v>837</v>
      </c>
      <c r="B65" s="2" t="s">
        <v>48</v>
      </c>
      <c r="C65" s="2" t="s">
        <v>44</v>
      </c>
      <c r="D65" s="2" t="s">
        <v>49</v>
      </c>
      <c r="E65" s="2" t="s">
        <v>19</v>
      </c>
      <c r="F65" s="2" t="s">
        <v>50</v>
      </c>
      <c r="G65" s="2" t="s">
        <v>51</v>
      </c>
      <c r="H65" s="68">
        <v>3100000</v>
      </c>
      <c r="I65" s="68">
        <v>500000</v>
      </c>
      <c r="J65" s="38">
        <v>4</v>
      </c>
      <c r="K65" s="38">
        <v>5</v>
      </c>
      <c r="L65" s="38">
        <v>5</v>
      </c>
      <c r="M65" s="38">
        <v>5</v>
      </c>
      <c r="N65" s="38">
        <v>6</v>
      </c>
      <c r="O65" s="38">
        <v>6</v>
      </c>
      <c r="P65" s="38">
        <v>6</v>
      </c>
      <c r="Q65" s="38">
        <v>6</v>
      </c>
      <c r="R65" s="38">
        <v>6</v>
      </c>
      <c r="S65" s="38">
        <v>6</v>
      </c>
      <c r="T65" s="38">
        <v>6</v>
      </c>
      <c r="U65" s="39">
        <f t="shared" si="1"/>
        <v>5.5454545454545459</v>
      </c>
      <c r="V65" s="40" t="s">
        <v>862</v>
      </c>
    </row>
    <row r="66" spans="1:22" ht="25.5" x14ac:dyDescent="0.25">
      <c r="A66" s="17" t="s">
        <v>837</v>
      </c>
      <c r="B66" s="2" t="s">
        <v>513</v>
      </c>
      <c r="C66" s="2" t="s">
        <v>514</v>
      </c>
      <c r="D66" s="2" t="s">
        <v>515</v>
      </c>
      <c r="E66" s="2" t="s">
        <v>31</v>
      </c>
      <c r="F66" s="2" t="s">
        <v>153</v>
      </c>
      <c r="G66" s="2" t="s">
        <v>154</v>
      </c>
      <c r="H66" s="68">
        <v>1181000</v>
      </c>
      <c r="I66" s="68">
        <v>475000</v>
      </c>
      <c r="J66" s="38">
        <v>5</v>
      </c>
      <c r="K66" s="38">
        <v>5</v>
      </c>
      <c r="L66" s="38">
        <v>5</v>
      </c>
      <c r="M66" s="38">
        <v>5</v>
      </c>
      <c r="N66" s="38">
        <v>5</v>
      </c>
      <c r="O66" s="38">
        <v>6</v>
      </c>
      <c r="P66" s="38">
        <v>6</v>
      </c>
      <c r="Q66" s="38">
        <v>6</v>
      </c>
      <c r="R66" s="38">
        <v>6</v>
      </c>
      <c r="S66" s="38">
        <v>6</v>
      </c>
      <c r="T66" s="38">
        <v>6</v>
      </c>
      <c r="U66" s="39">
        <f t="shared" si="1"/>
        <v>5.5454545454545459</v>
      </c>
      <c r="V66" s="40" t="s">
        <v>862</v>
      </c>
    </row>
    <row r="67" spans="1:22" ht="25.5" x14ac:dyDescent="0.25">
      <c r="A67" s="17" t="s">
        <v>837</v>
      </c>
      <c r="B67" s="2" t="s">
        <v>666</v>
      </c>
      <c r="C67" s="2" t="s">
        <v>656</v>
      </c>
      <c r="D67" s="2" t="s">
        <v>667</v>
      </c>
      <c r="E67" s="2" t="s">
        <v>31</v>
      </c>
      <c r="F67" s="2" t="s">
        <v>14</v>
      </c>
      <c r="G67" s="2" t="s">
        <v>548</v>
      </c>
      <c r="H67" s="68">
        <v>560000</v>
      </c>
      <c r="I67" s="68">
        <v>200000</v>
      </c>
      <c r="J67" s="38">
        <v>5</v>
      </c>
      <c r="K67" s="38">
        <v>5</v>
      </c>
      <c r="L67" s="38">
        <v>5</v>
      </c>
      <c r="M67" s="38">
        <v>5</v>
      </c>
      <c r="N67" s="38">
        <v>5</v>
      </c>
      <c r="O67" s="38">
        <v>5</v>
      </c>
      <c r="P67" s="38">
        <v>5</v>
      </c>
      <c r="Q67" s="38">
        <v>6</v>
      </c>
      <c r="R67" s="38">
        <v>6</v>
      </c>
      <c r="S67" s="38">
        <v>6</v>
      </c>
      <c r="T67" s="38">
        <v>6</v>
      </c>
      <c r="U67" s="39">
        <f t="shared" ref="U67:U83" si="2">AVERAGE(J67:T67)</f>
        <v>5.3636363636363633</v>
      </c>
      <c r="V67" s="40" t="s">
        <v>861</v>
      </c>
    </row>
    <row r="68" spans="1:22" ht="38.25" x14ac:dyDescent="0.25">
      <c r="A68" s="17" t="s">
        <v>837</v>
      </c>
      <c r="B68" s="2" t="s">
        <v>695</v>
      </c>
      <c r="C68" s="2" t="s">
        <v>696</v>
      </c>
      <c r="D68" s="2" t="s">
        <v>697</v>
      </c>
      <c r="E68" s="2" t="s">
        <v>19</v>
      </c>
      <c r="F68" s="2" t="s">
        <v>146</v>
      </c>
      <c r="G68" s="2" t="s">
        <v>429</v>
      </c>
      <c r="H68" s="68">
        <v>13980000</v>
      </c>
      <c r="I68" s="68">
        <v>2900000</v>
      </c>
      <c r="J68" s="38">
        <v>4</v>
      </c>
      <c r="K68" s="38">
        <v>4</v>
      </c>
      <c r="L68" s="38">
        <v>5</v>
      </c>
      <c r="M68" s="38">
        <v>5</v>
      </c>
      <c r="N68" s="38">
        <v>5</v>
      </c>
      <c r="O68" s="38">
        <v>5</v>
      </c>
      <c r="P68" s="38">
        <v>5</v>
      </c>
      <c r="Q68" s="38">
        <v>6</v>
      </c>
      <c r="R68" s="38">
        <v>6</v>
      </c>
      <c r="S68" s="38">
        <v>6</v>
      </c>
      <c r="T68" s="38">
        <v>6</v>
      </c>
      <c r="U68" s="39">
        <f t="shared" si="2"/>
        <v>5.1818181818181817</v>
      </c>
      <c r="V68" s="40" t="s">
        <v>861</v>
      </c>
    </row>
    <row r="69" spans="1:22" ht="51" x14ac:dyDescent="0.25">
      <c r="A69" s="17" t="s">
        <v>837</v>
      </c>
      <c r="B69" s="2" t="s">
        <v>737</v>
      </c>
      <c r="C69" s="2" t="s">
        <v>738</v>
      </c>
      <c r="D69" s="2" t="s">
        <v>739</v>
      </c>
      <c r="E69" s="2" t="s">
        <v>31</v>
      </c>
      <c r="F69" s="2" t="s">
        <v>405</v>
      </c>
      <c r="G69" s="2" t="s">
        <v>343</v>
      </c>
      <c r="H69" s="68">
        <v>3871000</v>
      </c>
      <c r="I69" s="68">
        <v>151000</v>
      </c>
      <c r="J69" s="38">
        <v>4</v>
      </c>
      <c r="K69" s="38">
        <v>5</v>
      </c>
      <c r="L69" s="38">
        <v>5</v>
      </c>
      <c r="M69" s="38">
        <v>5</v>
      </c>
      <c r="N69" s="38">
        <v>5</v>
      </c>
      <c r="O69" s="38">
        <v>5</v>
      </c>
      <c r="P69" s="38">
        <v>5</v>
      </c>
      <c r="Q69" s="38">
        <v>5</v>
      </c>
      <c r="R69" s="38">
        <v>6</v>
      </c>
      <c r="S69" s="38">
        <v>6</v>
      </c>
      <c r="T69" s="38">
        <v>6</v>
      </c>
      <c r="U69" s="39">
        <f t="shared" si="2"/>
        <v>5.1818181818181817</v>
      </c>
      <c r="V69" s="40" t="s">
        <v>862</v>
      </c>
    </row>
    <row r="70" spans="1:22" ht="25.5" x14ac:dyDescent="0.25">
      <c r="A70" s="17" t="s">
        <v>837</v>
      </c>
      <c r="B70" s="2" t="s">
        <v>693</v>
      </c>
      <c r="C70" s="2" t="s">
        <v>638</v>
      </c>
      <c r="D70" s="2" t="s">
        <v>694</v>
      </c>
      <c r="E70" s="2" t="s">
        <v>31</v>
      </c>
      <c r="F70" s="2" t="s">
        <v>14</v>
      </c>
      <c r="G70" s="2" t="s">
        <v>27</v>
      </c>
      <c r="H70" s="68">
        <v>1281500</v>
      </c>
      <c r="I70" s="68">
        <v>147880</v>
      </c>
      <c r="J70" s="38">
        <v>4</v>
      </c>
      <c r="K70" s="38">
        <v>4</v>
      </c>
      <c r="L70" s="38">
        <v>5</v>
      </c>
      <c r="M70" s="38">
        <v>5</v>
      </c>
      <c r="N70" s="38">
        <v>5</v>
      </c>
      <c r="O70" s="38">
        <v>5</v>
      </c>
      <c r="P70" s="38">
        <v>5</v>
      </c>
      <c r="Q70" s="38">
        <v>5</v>
      </c>
      <c r="R70" s="38">
        <v>5</v>
      </c>
      <c r="S70" s="38">
        <v>6</v>
      </c>
      <c r="T70" s="38">
        <v>6</v>
      </c>
      <c r="U70" s="39">
        <f t="shared" si="2"/>
        <v>5</v>
      </c>
      <c r="V70" s="40" t="s">
        <v>861</v>
      </c>
    </row>
    <row r="71" spans="1:22" ht="25.5" x14ac:dyDescent="0.25">
      <c r="A71" s="17" t="s">
        <v>837</v>
      </c>
      <c r="B71" s="2" t="s">
        <v>551</v>
      </c>
      <c r="C71" s="2" t="s">
        <v>552</v>
      </c>
      <c r="D71" s="2" t="s">
        <v>553</v>
      </c>
      <c r="E71" s="2" t="s">
        <v>31</v>
      </c>
      <c r="F71" s="2" t="s">
        <v>554</v>
      </c>
      <c r="G71" s="2" t="s">
        <v>146</v>
      </c>
      <c r="H71" s="68">
        <v>1015700</v>
      </c>
      <c r="I71" s="68">
        <v>500000</v>
      </c>
      <c r="J71" s="38">
        <v>4</v>
      </c>
      <c r="K71" s="38">
        <v>4</v>
      </c>
      <c r="L71" s="38">
        <v>4</v>
      </c>
      <c r="M71" s="38">
        <v>4</v>
      </c>
      <c r="N71" s="38">
        <v>4</v>
      </c>
      <c r="O71" s="38">
        <v>5</v>
      </c>
      <c r="P71" s="38">
        <v>5</v>
      </c>
      <c r="Q71" s="38">
        <v>5</v>
      </c>
      <c r="R71" s="38">
        <v>5</v>
      </c>
      <c r="S71" s="38">
        <v>5</v>
      </c>
      <c r="T71" s="38">
        <v>5</v>
      </c>
      <c r="U71" s="39">
        <f t="shared" si="2"/>
        <v>4.5454545454545459</v>
      </c>
      <c r="V71" s="40" t="s">
        <v>861</v>
      </c>
    </row>
    <row r="72" spans="1:22" ht="25.5" x14ac:dyDescent="0.25">
      <c r="A72" s="17" t="s">
        <v>837</v>
      </c>
      <c r="B72" s="2" t="s">
        <v>297</v>
      </c>
      <c r="C72" s="2" t="s">
        <v>53</v>
      </c>
      <c r="D72" s="2" t="s">
        <v>298</v>
      </c>
      <c r="E72" s="2" t="s">
        <v>31</v>
      </c>
      <c r="F72" s="2" t="s">
        <v>235</v>
      </c>
      <c r="G72" s="2" t="s">
        <v>166</v>
      </c>
      <c r="H72" s="68">
        <v>4038500</v>
      </c>
      <c r="I72" s="68">
        <v>720000</v>
      </c>
      <c r="J72" s="38">
        <v>4</v>
      </c>
      <c r="K72" s="38">
        <v>4</v>
      </c>
      <c r="L72" s="38">
        <v>4</v>
      </c>
      <c r="M72" s="38">
        <v>4</v>
      </c>
      <c r="N72" s="38">
        <v>4</v>
      </c>
      <c r="O72" s="38">
        <v>4</v>
      </c>
      <c r="P72" s="38">
        <v>5</v>
      </c>
      <c r="Q72" s="38">
        <v>5</v>
      </c>
      <c r="R72" s="38">
        <v>5</v>
      </c>
      <c r="S72" s="38">
        <v>5</v>
      </c>
      <c r="T72" s="38">
        <v>5</v>
      </c>
      <c r="U72" s="39">
        <f t="shared" si="2"/>
        <v>4.4545454545454541</v>
      </c>
      <c r="V72" s="40" t="s">
        <v>862</v>
      </c>
    </row>
    <row r="73" spans="1:22" ht="38.25" x14ac:dyDescent="0.25">
      <c r="A73" s="17" t="s">
        <v>837</v>
      </c>
      <c r="B73" s="2" t="s">
        <v>344</v>
      </c>
      <c r="C73" s="2" t="s">
        <v>345</v>
      </c>
      <c r="D73" s="2" t="s">
        <v>346</v>
      </c>
      <c r="E73" s="2" t="s">
        <v>19</v>
      </c>
      <c r="F73" s="2" t="s">
        <v>347</v>
      </c>
      <c r="G73" s="2" t="s">
        <v>348</v>
      </c>
      <c r="H73" s="68">
        <v>3025000</v>
      </c>
      <c r="I73" s="68">
        <v>895000</v>
      </c>
      <c r="J73" s="38">
        <v>4</v>
      </c>
      <c r="K73" s="38">
        <v>4</v>
      </c>
      <c r="L73" s="38">
        <v>4</v>
      </c>
      <c r="M73" s="38">
        <v>4</v>
      </c>
      <c r="N73" s="38">
        <v>4</v>
      </c>
      <c r="O73" s="38">
        <v>4</v>
      </c>
      <c r="P73" s="38">
        <v>5</v>
      </c>
      <c r="Q73" s="38">
        <v>5</v>
      </c>
      <c r="R73" s="38">
        <v>5</v>
      </c>
      <c r="S73" s="38">
        <v>5</v>
      </c>
      <c r="T73" s="38">
        <v>5</v>
      </c>
      <c r="U73" s="39">
        <f t="shared" si="2"/>
        <v>4.4545454545454541</v>
      </c>
      <c r="V73" s="40" t="s">
        <v>862</v>
      </c>
    </row>
    <row r="74" spans="1:22" ht="38.25" x14ac:dyDescent="0.25">
      <c r="A74" s="17" t="s">
        <v>837</v>
      </c>
      <c r="B74" s="2" t="s">
        <v>605</v>
      </c>
      <c r="C74" s="2" t="s">
        <v>606</v>
      </c>
      <c r="D74" s="2" t="s">
        <v>607</v>
      </c>
      <c r="E74" s="2" t="s">
        <v>19</v>
      </c>
      <c r="F74" s="2" t="s">
        <v>442</v>
      </c>
      <c r="G74" s="2" t="s">
        <v>608</v>
      </c>
      <c r="H74" s="68">
        <v>9650000</v>
      </c>
      <c r="I74" s="68">
        <v>1780000</v>
      </c>
      <c r="J74" s="38">
        <v>3</v>
      </c>
      <c r="K74" s="38">
        <v>3</v>
      </c>
      <c r="L74" s="38">
        <v>3</v>
      </c>
      <c r="M74" s="38">
        <v>3</v>
      </c>
      <c r="N74" s="38">
        <v>4</v>
      </c>
      <c r="O74" s="38">
        <v>5</v>
      </c>
      <c r="P74" s="38">
        <v>5</v>
      </c>
      <c r="Q74" s="38">
        <v>5</v>
      </c>
      <c r="R74" s="38">
        <v>5</v>
      </c>
      <c r="S74" s="38">
        <v>5</v>
      </c>
      <c r="T74" s="38"/>
      <c r="U74" s="39">
        <f t="shared" si="2"/>
        <v>4.0999999999999996</v>
      </c>
      <c r="V74" s="40" t="s">
        <v>861</v>
      </c>
    </row>
    <row r="75" spans="1:22" ht="25.5" x14ac:dyDescent="0.25">
      <c r="A75" s="17" t="s">
        <v>837</v>
      </c>
      <c r="B75" s="2" t="s">
        <v>820</v>
      </c>
      <c r="C75" s="2" t="s">
        <v>821</v>
      </c>
      <c r="D75" s="2" t="s">
        <v>822</v>
      </c>
      <c r="E75" s="2" t="s">
        <v>31</v>
      </c>
      <c r="F75" s="2" t="s">
        <v>14</v>
      </c>
      <c r="G75" s="2" t="s">
        <v>27</v>
      </c>
      <c r="H75" s="68">
        <v>2271200</v>
      </c>
      <c r="I75" s="68">
        <v>200000</v>
      </c>
      <c r="J75" s="38">
        <v>2</v>
      </c>
      <c r="K75" s="38">
        <v>3</v>
      </c>
      <c r="L75" s="38">
        <v>4</v>
      </c>
      <c r="M75" s="38">
        <v>4</v>
      </c>
      <c r="N75" s="38">
        <v>4</v>
      </c>
      <c r="O75" s="38">
        <v>4</v>
      </c>
      <c r="P75" s="38">
        <v>4</v>
      </c>
      <c r="Q75" s="38">
        <v>4</v>
      </c>
      <c r="R75" s="38">
        <v>4</v>
      </c>
      <c r="S75" s="38">
        <v>5</v>
      </c>
      <c r="T75" s="38">
        <v>5</v>
      </c>
      <c r="U75" s="39">
        <f t="shared" si="2"/>
        <v>3.9090909090909092</v>
      </c>
      <c r="V75" s="40" t="s">
        <v>861</v>
      </c>
    </row>
    <row r="76" spans="1:22" ht="38.25" x14ac:dyDescent="0.25">
      <c r="A76" s="17" t="s">
        <v>837</v>
      </c>
      <c r="B76" s="2" t="s">
        <v>476</v>
      </c>
      <c r="C76" s="2" t="s">
        <v>391</v>
      </c>
      <c r="D76" s="2" t="s">
        <v>477</v>
      </c>
      <c r="E76" s="2" t="s">
        <v>25</v>
      </c>
      <c r="F76" s="2" t="s">
        <v>14</v>
      </c>
      <c r="G76" s="2" t="s">
        <v>135</v>
      </c>
      <c r="H76" s="68">
        <v>3747000</v>
      </c>
      <c r="I76" s="68">
        <v>480000</v>
      </c>
      <c r="J76" s="38">
        <v>3</v>
      </c>
      <c r="K76" s="38">
        <v>3</v>
      </c>
      <c r="L76" s="38">
        <v>3</v>
      </c>
      <c r="M76" s="38">
        <v>3</v>
      </c>
      <c r="N76" s="38">
        <v>3</v>
      </c>
      <c r="O76" s="38">
        <v>4</v>
      </c>
      <c r="P76" s="38">
        <v>4</v>
      </c>
      <c r="Q76" s="38">
        <v>4</v>
      </c>
      <c r="R76" s="38">
        <v>5</v>
      </c>
      <c r="S76" s="38">
        <v>5</v>
      </c>
      <c r="T76" s="38">
        <v>5</v>
      </c>
      <c r="U76" s="39">
        <f t="shared" si="2"/>
        <v>3.8181818181818183</v>
      </c>
      <c r="V76" s="40" t="s">
        <v>861</v>
      </c>
    </row>
    <row r="77" spans="1:22" ht="38.25" x14ac:dyDescent="0.25">
      <c r="A77" s="17" t="s">
        <v>837</v>
      </c>
      <c r="B77" s="2" t="s">
        <v>740</v>
      </c>
      <c r="C77" s="2" t="s">
        <v>741</v>
      </c>
      <c r="D77" s="2" t="s">
        <v>742</v>
      </c>
      <c r="E77" s="2" t="s">
        <v>19</v>
      </c>
      <c r="F77" s="2" t="s">
        <v>193</v>
      </c>
      <c r="G77" s="2" t="s">
        <v>33</v>
      </c>
      <c r="H77" s="68">
        <v>13500000</v>
      </c>
      <c r="I77" s="68">
        <v>900000</v>
      </c>
      <c r="J77" s="38">
        <v>3</v>
      </c>
      <c r="K77" s="38">
        <v>3</v>
      </c>
      <c r="L77" s="38">
        <v>3</v>
      </c>
      <c r="M77" s="38">
        <v>3</v>
      </c>
      <c r="N77" s="38">
        <v>3</v>
      </c>
      <c r="O77" s="38">
        <v>4</v>
      </c>
      <c r="P77" s="38">
        <v>4</v>
      </c>
      <c r="Q77" s="38">
        <v>4</v>
      </c>
      <c r="R77" s="38">
        <v>4</v>
      </c>
      <c r="S77" s="38">
        <v>5</v>
      </c>
      <c r="T77" s="38">
        <v>6</v>
      </c>
      <c r="U77" s="39">
        <f t="shared" si="2"/>
        <v>3.8181818181818183</v>
      </c>
      <c r="V77" s="40" t="s">
        <v>862</v>
      </c>
    </row>
    <row r="78" spans="1:22" ht="25.5" x14ac:dyDescent="0.25">
      <c r="A78" s="17" t="s">
        <v>837</v>
      </c>
      <c r="B78" s="2" t="s">
        <v>658</v>
      </c>
      <c r="C78" s="2" t="s">
        <v>659</v>
      </c>
      <c r="D78" s="2" t="s">
        <v>660</v>
      </c>
      <c r="E78" s="2" t="s">
        <v>31</v>
      </c>
      <c r="F78" s="2" t="s">
        <v>653</v>
      </c>
      <c r="G78" s="2" t="s">
        <v>661</v>
      </c>
      <c r="H78" s="68">
        <v>3005000</v>
      </c>
      <c r="I78" s="68">
        <v>480000</v>
      </c>
      <c r="J78" s="38">
        <v>3</v>
      </c>
      <c r="K78" s="38">
        <v>3</v>
      </c>
      <c r="L78" s="38">
        <v>3</v>
      </c>
      <c r="M78" s="38">
        <v>4</v>
      </c>
      <c r="N78" s="38">
        <v>4</v>
      </c>
      <c r="O78" s="38">
        <v>4</v>
      </c>
      <c r="P78" s="38">
        <v>4</v>
      </c>
      <c r="Q78" s="38">
        <v>4</v>
      </c>
      <c r="R78" s="38">
        <v>4</v>
      </c>
      <c r="S78" s="38">
        <v>4</v>
      </c>
      <c r="T78" s="38">
        <v>4</v>
      </c>
      <c r="U78" s="39">
        <f t="shared" si="2"/>
        <v>3.7272727272727271</v>
      </c>
      <c r="V78" s="40" t="s">
        <v>861</v>
      </c>
    </row>
    <row r="79" spans="1:22" ht="76.5" x14ac:dyDescent="0.25">
      <c r="A79" s="17" t="s">
        <v>837</v>
      </c>
      <c r="B79" s="2" t="s">
        <v>627</v>
      </c>
      <c r="C79" s="2" t="s">
        <v>628</v>
      </c>
      <c r="D79" s="2" t="s">
        <v>629</v>
      </c>
      <c r="E79" s="2" t="s">
        <v>19</v>
      </c>
      <c r="F79" s="2" t="s">
        <v>291</v>
      </c>
      <c r="G79" s="2" t="s">
        <v>397</v>
      </c>
      <c r="H79" s="68">
        <v>6230000</v>
      </c>
      <c r="I79" s="68">
        <v>4186000</v>
      </c>
      <c r="J79" s="38">
        <v>2</v>
      </c>
      <c r="K79" s="38">
        <v>2</v>
      </c>
      <c r="L79" s="38">
        <v>2</v>
      </c>
      <c r="M79" s="38">
        <v>3</v>
      </c>
      <c r="N79" s="38">
        <v>3</v>
      </c>
      <c r="O79" s="38">
        <v>3</v>
      </c>
      <c r="P79" s="38">
        <v>3</v>
      </c>
      <c r="Q79" s="38">
        <v>4</v>
      </c>
      <c r="R79" s="38">
        <v>4</v>
      </c>
      <c r="S79" s="38">
        <v>4</v>
      </c>
      <c r="T79" s="38">
        <v>4</v>
      </c>
      <c r="U79" s="39">
        <f t="shared" si="2"/>
        <v>3.0909090909090908</v>
      </c>
      <c r="V79" s="40" t="s">
        <v>861</v>
      </c>
    </row>
    <row r="80" spans="1:22" ht="38.25" x14ac:dyDescent="0.25">
      <c r="A80" s="17" t="s">
        <v>837</v>
      </c>
      <c r="B80" s="2" t="s">
        <v>365</v>
      </c>
      <c r="C80" s="2" t="s">
        <v>366</v>
      </c>
      <c r="D80" s="2" t="s">
        <v>367</v>
      </c>
      <c r="E80" s="2" t="s">
        <v>19</v>
      </c>
      <c r="F80" s="2" t="s">
        <v>368</v>
      </c>
      <c r="G80" s="2" t="s">
        <v>369</v>
      </c>
      <c r="H80" s="68">
        <v>4325000</v>
      </c>
      <c r="I80" s="68">
        <v>1965000</v>
      </c>
      <c r="J80" s="38">
        <v>1</v>
      </c>
      <c r="K80" s="38">
        <v>2</v>
      </c>
      <c r="L80" s="38">
        <v>2</v>
      </c>
      <c r="M80" s="38">
        <v>3</v>
      </c>
      <c r="N80" s="38">
        <v>3</v>
      </c>
      <c r="O80" s="38">
        <v>3</v>
      </c>
      <c r="P80" s="38">
        <v>3</v>
      </c>
      <c r="Q80" s="38">
        <v>3</v>
      </c>
      <c r="R80" s="38">
        <v>4</v>
      </c>
      <c r="S80" s="38">
        <v>5</v>
      </c>
      <c r="T80" s="38">
        <v>5</v>
      </c>
      <c r="U80" s="39">
        <f t="shared" si="2"/>
        <v>3.0909090909090908</v>
      </c>
      <c r="V80" s="40" t="s">
        <v>862</v>
      </c>
    </row>
    <row r="81" spans="1:22" ht="38.25" x14ac:dyDescent="0.25">
      <c r="A81" s="17" t="s">
        <v>837</v>
      </c>
      <c r="B81" s="2" t="s">
        <v>718</v>
      </c>
      <c r="C81" s="2" t="s">
        <v>719</v>
      </c>
      <c r="D81" s="2" t="s">
        <v>720</v>
      </c>
      <c r="E81" s="2" t="s">
        <v>31</v>
      </c>
      <c r="F81" s="2" t="s">
        <v>91</v>
      </c>
      <c r="G81" s="2" t="s">
        <v>91</v>
      </c>
      <c r="H81" s="68">
        <v>911000</v>
      </c>
      <c r="I81" s="68">
        <v>413000</v>
      </c>
      <c r="J81" s="38">
        <v>2</v>
      </c>
      <c r="K81" s="38">
        <v>2</v>
      </c>
      <c r="L81" s="38">
        <v>3</v>
      </c>
      <c r="M81" s="38">
        <v>3</v>
      </c>
      <c r="N81" s="38">
        <v>3</v>
      </c>
      <c r="O81" s="38">
        <v>3</v>
      </c>
      <c r="P81" s="38">
        <v>3</v>
      </c>
      <c r="Q81" s="38">
        <v>3</v>
      </c>
      <c r="R81" s="38">
        <v>3</v>
      </c>
      <c r="S81" s="38">
        <v>4</v>
      </c>
      <c r="T81" s="38">
        <v>4</v>
      </c>
      <c r="U81" s="39">
        <f t="shared" si="2"/>
        <v>3</v>
      </c>
      <c r="V81" s="40" t="s">
        <v>861</v>
      </c>
    </row>
    <row r="82" spans="1:22" ht="38.25" x14ac:dyDescent="0.25">
      <c r="A82" s="17" t="s">
        <v>837</v>
      </c>
      <c r="B82" s="2" t="s">
        <v>255</v>
      </c>
      <c r="C82" s="2" t="s">
        <v>256</v>
      </c>
      <c r="D82" s="2" t="s">
        <v>257</v>
      </c>
      <c r="E82" s="2" t="s">
        <v>19</v>
      </c>
      <c r="F82" s="2" t="s">
        <v>32</v>
      </c>
      <c r="G82" s="2" t="s">
        <v>33</v>
      </c>
      <c r="H82" s="68">
        <v>3290700</v>
      </c>
      <c r="I82" s="68">
        <v>500000</v>
      </c>
      <c r="J82" s="38">
        <v>1</v>
      </c>
      <c r="K82" s="38">
        <v>2</v>
      </c>
      <c r="L82" s="38">
        <v>3</v>
      </c>
      <c r="M82" s="38">
        <v>3</v>
      </c>
      <c r="N82" s="38">
        <v>3</v>
      </c>
      <c r="O82" s="38">
        <v>3</v>
      </c>
      <c r="P82" s="38">
        <v>3</v>
      </c>
      <c r="Q82" s="38">
        <v>3</v>
      </c>
      <c r="R82" s="38">
        <v>3</v>
      </c>
      <c r="S82" s="38">
        <v>3</v>
      </c>
      <c r="T82" s="38">
        <v>5</v>
      </c>
      <c r="U82" s="39">
        <f t="shared" si="2"/>
        <v>2.9090909090909092</v>
      </c>
      <c r="V82" s="40" t="s">
        <v>861</v>
      </c>
    </row>
    <row r="83" spans="1:22" ht="25.5" x14ac:dyDescent="0.25">
      <c r="A83" s="18" t="s">
        <v>837</v>
      </c>
      <c r="B83" s="4" t="s">
        <v>438</v>
      </c>
      <c r="C83" s="4" t="s">
        <v>439</v>
      </c>
      <c r="D83" s="4" t="s">
        <v>440</v>
      </c>
      <c r="E83" s="4" t="s">
        <v>441</v>
      </c>
      <c r="F83" s="4" t="s">
        <v>442</v>
      </c>
      <c r="G83" s="4" t="s">
        <v>91</v>
      </c>
      <c r="H83" s="70">
        <v>12580000</v>
      </c>
      <c r="I83" s="70">
        <v>900000</v>
      </c>
      <c r="J83" s="53">
        <v>1</v>
      </c>
      <c r="K83" s="53">
        <v>2</v>
      </c>
      <c r="L83" s="53">
        <v>2</v>
      </c>
      <c r="M83" s="53">
        <v>2</v>
      </c>
      <c r="N83" s="53">
        <v>3</v>
      </c>
      <c r="O83" s="53">
        <v>3</v>
      </c>
      <c r="P83" s="53">
        <v>3</v>
      </c>
      <c r="Q83" s="53">
        <v>3</v>
      </c>
      <c r="R83" s="53">
        <v>3</v>
      </c>
      <c r="S83" s="53">
        <v>3</v>
      </c>
      <c r="T83" s="53">
        <v>3</v>
      </c>
      <c r="U83" s="54">
        <f t="shared" si="2"/>
        <v>2.5454545454545454</v>
      </c>
      <c r="V83" s="55" t="s">
        <v>861</v>
      </c>
    </row>
    <row r="84" spans="1:22" ht="15.75" customHeight="1" x14ac:dyDescent="0.25">
      <c r="A84" s="59" t="s">
        <v>860</v>
      </c>
      <c r="B84" s="37"/>
      <c r="C84" s="37"/>
      <c r="D84" s="37"/>
      <c r="E84" s="37"/>
      <c r="F84" s="37"/>
      <c r="G84" s="37"/>
      <c r="H84" s="37"/>
      <c r="I84" s="3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8"/>
      <c r="V84" s="56"/>
    </row>
    <row r="85" spans="1:22" ht="51" x14ac:dyDescent="0.25">
      <c r="A85" s="6" t="s">
        <v>839</v>
      </c>
      <c r="B85" s="5" t="s">
        <v>830</v>
      </c>
      <c r="C85" s="5" t="s">
        <v>831</v>
      </c>
      <c r="D85" s="5" t="s">
        <v>832</v>
      </c>
      <c r="E85" s="5" t="s">
        <v>19</v>
      </c>
      <c r="F85" s="5" t="s">
        <v>14</v>
      </c>
      <c r="G85" s="5" t="s">
        <v>27</v>
      </c>
      <c r="H85" s="67">
        <v>3890000</v>
      </c>
      <c r="I85" s="67">
        <v>1150000</v>
      </c>
      <c r="J85" s="41">
        <v>9</v>
      </c>
      <c r="K85" s="41">
        <v>9</v>
      </c>
      <c r="L85" s="41">
        <v>9</v>
      </c>
      <c r="M85" s="41">
        <v>9</v>
      </c>
      <c r="N85" s="41">
        <v>9</v>
      </c>
      <c r="O85" s="41">
        <v>9</v>
      </c>
      <c r="P85" s="41">
        <v>9</v>
      </c>
      <c r="Q85" s="41">
        <v>10</v>
      </c>
      <c r="R85" s="41">
        <v>10</v>
      </c>
      <c r="S85" s="41">
        <v>10</v>
      </c>
      <c r="T85" s="41"/>
      <c r="U85" s="42">
        <f t="shared" ref="U85:U116" si="3">AVERAGE(J85:T85)</f>
        <v>9.3000000000000007</v>
      </c>
      <c r="V85" s="48"/>
    </row>
    <row r="86" spans="1:22" ht="51" x14ac:dyDescent="0.25">
      <c r="A86" s="19" t="s">
        <v>839</v>
      </c>
      <c r="B86" s="2" t="s">
        <v>833</v>
      </c>
      <c r="C86" s="2" t="s">
        <v>831</v>
      </c>
      <c r="D86" s="2" t="s">
        <v>834</v>
      </c>
      <c r="E86" s="2" t="s">
        <v>19</v>
      </c>
      <c r="F86" s="2" t="s">
        <v>14</v>
      </c>
      <c r="G86" s="2" t="s">
        <v>27</v>
      </c>
      <c r="H86" s="68">
        <v>3900000</v>
      </c>
      <c r="I86" s="68">
        <v>1150000</v>
      </c>
      <c r="J86" s="38">
        <v>8</v>
      </c>
      <c r="K86" s="38">
        <v>9</v>
      </c>
      <c r="L86" s="38">
        <v>9</v>
      </c>
      <c r="M86" s="38">
        <v>9</v>
      </c>
      <c r="N86" s="38">
        <v>9</v>
      </c>
      <c r="O86" s="38">
        <v>9</v>
      </c>
      <c r="P86" s="38">
        <v>10</v>
      </c>
      <c r="Q86" s="38">
        <v>10</v>
      </c>
      <c r="R86" s="38">
        <v>10</v>
      </c>
      <c r="S86" s="38">
        <v>10</v>
      </c>
      <c r="T86" s="38"/>
      <c r="U86" s="39">
        <f t="shared" si="3"/>
        <v>9.3000000000000007</v>
      </c>
      <c r="V86" s="40"/>
    </row>
    <row r="87" spans="1:22" ht="76.5" x14ac:dyDescent="0.25">
      <c r="A87" s="19" t="s">
        <v>839</v>
      </c>
      <c r="B87" s="2" t="s">
        <v>293</v>
      </c>
      <c r="C87" s="2" t="s">
        <v>220</v>
      </c>
      <c r="D87" s="2" t="s">
        <v>294</v>
      </c>
      <c r="E87" s="2" t="s">
        <v>179</v>
      </c>
      <c r="F87" s="2" t="s">
        <v>14</v>
      </c>
      <c r="G87" s="2" t="s">
        <v>27</v>
      </c>
      <c r="H87" s="68">
        <v>797000</v>
      </c>
      <c r="I87" s="68">
        <v>417000</v>
      </c>
      <c r="J87" s="38">
        <v>8</v>
      </c>
      <c r="K87" s="38">
        <v>8</v>
      </c>
      <c r="L87" s="38">
        <v>9</v>
      </c>
      <c r="M87" s="38">
        <v>9</v>
      </c>
      <c r="N87" s="38">
        <v>9</v>
      </c>
      <c r="O87" s="38">
        <v>9</v>
      </c>
      <c r="P87" s="38">
        <v>9</v>
      </c>
      <c r="Q87" s="38">
        <v>9</v>
      </c>
      <c r="R87" s="38">
        <v>9</v>
      </c>
      <c r="S87" s="38">
        <v>10</v>
      </c>
      <c r="T87" s="38">
        <v>10</v>
      </c>
      <c r="U87" s="39">
        <f t="shared" si="3"/>
        <v>9</v>
      </c>
      <c r="V87" s="40" t="s">
        <v>861</v>
      </c>
    </row>
    <row r="88" spans="1:22" ht="63.75" x14ac:dyDescent="0.25">
      <c r="A88" s="19" t="s">
        <v>839</v>
      </c>
      <c r="B88" s="2" t="s">
        <v>455</v>
      </c>
      <c r="C88" s="2" t="s">
        <v>418</v>
      </c>
      <c r="D88" s="2" t="s">
        <v>456</v>
      </c>
      <c r="E88" s="2" t="s">
        <v>19</v>
      </c>
      <c r="F88" s="2" t="s">
        <v>14</v>
      </c>
      <c r="G88" s="2" t="s">
        <v>27</v>
      </c>
      <c r="H88" s="68">
        <v>2937400</v>
      </c>
      <c r="I88" s="68">
        <v>960000</v>
      </c>
      <c r="J88" s="38">
        <v>8</v>
      </c>
      <c r="K88" s="38">
        <v>8</v>
      </c>
      <c r="L88" s="38">
        <v>8</v>
      </c>
      <c r="M88" s="38">
        <v>8</v>
      </c>
      <c r="N88" s="38">
        <v>9</v>
      </c>
      <c r="O88" s="38">
        <v>9</v>
      </c>
      <c r="P88" s="38">
        <v>9</v>
      </c>
      <c r="Q88" s="38">
        <v>9</v>
      </c>
      <c r="R88" s="38">
        <v>9</v>
      </c>
      <c r="S88" s="38">
        <v>10</v>
      </c>
      <c r="T88" s="38">
        <v>10</v>
      </c>
      <c r="U88" s="39">
        <f t="shared" si="3"/>
        <v>8.8181818181818183</v>
      </c>
      <c r="V88" s="40" t="s">
        <v>861</v>
      </c>
    </row>
    <row r="89" spans="1:22" ht="51" x14ac:dyDescent="0.25">
      <c r="A89" s="19" t="s">
        <v>839</v>
      </c>
      <c r="B89" s="2" t="s">
        <v>417</v>
      </c>
      <c r="C89" s="2" t="s">
        <v>418</v>
      </c>
      <c r="D89" s="2" t="s">
        <v>419</v>
      </c>
      <c r="E89" s="2" t="s">
        <v>19</v>
      </c>
      <c r="F89" s="2" t="s">
        <v>14</v>
      </c>
      <c r="G89" s="2" t="s">
        <v>27</v>
      </c>
      <c r="H89" s="68">
        <v>1107500</v>
      </c>
      <c r="I89" s="68">
        <v>500000</v>
      </c>
      <c r="J89" s="38">
        <v>7</v>
      </c>
      <c r="K89" s="38">
        <v>8</v>
      </c>
      <c r="L89" s="38">
        <v>9</v>
      </c>
      <c r="M89" s="38">
        <v>9</v>
      </c>
      <c r="N89" s="38">
        <v>9</v>
      </c>
      <c r="O89" s="38">
        <v>9</v>
      </c>
      <c r="P89" s="38">
        <v>9</v>
      </c>
      <c r="Q89" s="38">
        <v>9</v>
      </c>
      <c r="R89" s="38">
        <v>9</v>
      </c>
      <c r="S89" s="38">
        <v>10</v>
      </c>
      <c r="T89" s="38"/>
      <c r="U89" s="39">
        <f t="shared" si="3"/>
        <v>8.8000000000000007</v>
      </c>
      <c r="V89" s="40" t="s">
        <v>861</v>
      </c>
    </row>
    <row r="90" spans="1:22" ht="51" x14ac:dyDescent="0.25">
      <c r="A90" s="19" t="s">
        <v>839</v>
      </c>
      <c r="B90" s="2" t="s">
        <v>237</v>
      </c>
      <c r="C90" s="2" t="s">
        <v>238</v>
      </c>
      <c r="D90" s="2" t="s">
        <v>239</v>
      </c>
      <c r="E90" s="2" t="s">
        <v>19</v>
      </c>
      <c r="F90" s="2" t="s">
        <v>73</v>
      </c>
      <c r="G90" s="2" t="s">
        <v>27</v>
      </c>
      <c r="H90" s="68">
        <v>825000</v>
      </c>
      <c r="I90" s="68">
        <v>365000</v>
      </c>
      <c r="J90" s="38">
        <v>8</v>
      </c>
      <c r="K90" s="38">
        <v>8</v>
      </c>
      <c r="L90" s="38">
        <v>8</v>
      </c>
      <c r="M90" s="38">
        <v>8</v>
      </c>
      <c r="N90" s="38">
        <v>8</v>
      </c>
      <c r="O90" s="38">
        <v>9</v>
      </c>
      <c r="P90" s="38">
        <v>9</v>
      </c>
      <c r="Q90" s="38">
        <v>9</v>
      </c>
      <c r="R90" s="38">
        <v>9</v>
      </c>
      <c r="S90" s="38">
        <v>10</v>
      </c>
      <c r="T90" s="38"/>
      <c r="U90" s="39">
        <f t="shared" si="3"/>
        <v>8.6</v>
      </c>
      <c r="V90" s="40" t="s">
        <v>861</v>
      </c>
    </row>
    <row r="91" spans="1:22" ht="76.5" x14ac:dyDescent="0.25">
      <c r="A91" s="19" t="s">
        <v>839</v>
      </c>
      <c r="B91" s="2" t="s">
        <v>219</v>
      </c>
      <c r="C91" s="2" t="s">
        <v>220</v>
      </c>
      <c r="D91" s="2" t="s">
        <v>221</v>
      </c>
      <c r="E91" s="2" t="s">
        <v>179</v>
      </c>
      <c r="F91" s="2" t="s">
        <v>14</v>
      </c>
      <c r="G91" s="2" t="s">
        <v>27</v>
      </c>
      <c r="H91" s="68">
        <v>534000</v>
      </c>
      <c r="I91" s="68">
        <v>263000</v>
      </c>
      <c r="J91" s="38">
        <v>7</v>
      </c>
      <c r="K91" s="38">
        <v>8</v>
      </c>
      <c r="L91" s="38">
        <v>8</v>
      </c>
      <c r="M91" s="38">
        <v>8</v>
      </c>
      <c r="N91" s="38">
        <v>8</v>
      </c>
      <c r="O91" s="38">
        <v>8</v>
      </c>
      <c r="P91" s="38">
        <v>9</v>
      </c>
      <c r="Q91" s="38">
        <v>9</v>
      </c>
      <c r="R91" s="38">
        <v>9</v>
      </c>
      <c r="S91" s="38">
        <v>9</v>
      </c>
      <c r="T91" s="38">
        <v>9</v>
      </c>
      <c r="U91" s="39">
        <f t="shared" si="3"/>
        <v>8.3636363636363633</v>
      </c>
      <c r="V91" s="40" t="s">
        <v>861</v>
      </c>
    </row>
    <row r="92" spans="1:22" ht="51" x14ac:dyDescent="0.25">
      <c r="A92" s="19" t="s">
        <v>839</v>
      </c>
      <c r="B92" s="2" t="s">
        <v>370</v>
      </c>
      <c r="C92" s="2" t="s">
        <v>371</v>
      </c>
      <c r="D92" s="2" t="s">
        <v>372</v>
      </c>
      <c r="E92" s="2" t="s">
        <v>19</v>
      </c>
      <c r="F92" s="2" t="s">
        <v>14</v>
      </c>
      <c r="G92" s="2" t="s">
        <v>27</v>
      </c>
      <c r="H92" s="68">
        <v>865960</v>
      </c>
      <c r="I92" s="68">
        <v>315960</v>
      </c>
      <c r="J92" s="38">
        <v>7</v>
      </c>
      <c r="K92" s="38">
        <v>8</v>
      </c>
      <c r="L92" s="38">
        <v>8</v>
      </c>
      <c r="M92" s="38">
        <v>8</v>
      </c>
      <c r="N92" s="38">
        <v>8</v>
      </c>
      <c r="O92" s="38">
        <v>8</v>
      </c>
      <c r="P92" s="38">
        <v>8</v>
      </c>
      <c r="Q92" s="38">
        <v>8</v>
      </c>
      <c r="R92" s="38">
        <v>8</v>
      </c>
      <c r="S92" s="38">
        <v>8</v>
      </c>
      <c r="T92" s="38">
        <v>9</v>
      </c>
      <c r="U92" s="39">
        <f t="shared" si="3"/>
        <v>8</v>
      </c>
      <c r="V92" s="40" t="s">
        <v>861</v>
      </c>
    </row>
    <row r="93" spans="1:22" ht="51" x14ac:dyDescent="0.25">
      <c r="A93" s="19" t="s">
        <v>839</v>
      </c>
      <c r="B93" s="2" t="s">
        <v>727</v>
      </c>
      <c r="C93" s="2" t="s">
        <v>728</v>
      </c>
      <c r="D93" s="2" t="s">
        <v>729</v>
      </c>
      <c r="E93" s="2" t="s">
        <v>112</v>
      </c>
      <c r="F93" s="2" t="s">
        <v>14</v>
      </c>
      <c r="G93" s="2" t="s">
        <v>27</v>
      </c>
      <c r="H93" s="68">
        <v>621000</v>
      </c>
      <c r="I93" s="68">
        <v>310000</v>
      </c>
      <c r="J93" s="38">
        <v>7</v>
      </c>
      <c r="K93" s="38">
        <v>7</v>
      </c>
      <c r="L93" s="38">
        <v>8</v>
      </c>
      <c r="M93" s="38">
        <v>8</v>
      </c>
      <c r="N93" s="38">
        <v>8</v>
      </c>
      <c r="O93" s="38">
        <v>8</v>
      </c>
      <c r="P93" s="38">
        <v>8</v>
      </c>
      <c r="Q93" s="38">
        <v>8</v>
      </c>
      <c r="R93" s="38">
        <v>8</v>
      </c>
      <c r="S93" s="38">
        <v>8</v>
      </c>
      <c r="T93" s="38">
        <v>9</v>
      </c>
      <c r="U93" s="39">
        <f t="shared" si="3"/>
        <v>7.9090909090909092</v>
      </c>
      <c r="V93" s="40" t="s">
        <v>861</v>
      </c>
    </row>
    <row r="94" spans="1:22" ht="51" x14ac:dyDescent="0.25">
      <c r="A94" s="19" t="s">
        <v>839</v>
      </c>
      <c r="B94" s="2" t="s">
        <v>128</v>
      </c>
      <c r="C94" s="2" t="s">
        <v>125</v>
      </c>
      <c r="D94" s="2" t="s">
        <v>129</v>
      </c>
      <c r="E94" s="2" t="s">
        <v>31</v>
      </c>
      <c r="F94" s="2" t="s">
        <v>14</v>
      </c>
      <c r="G94" s="2" t="s">
        <v>27</v>
      </c>
      <c r="H94" s="68">
        <v>382000</v>
      </c>
      <c r="I94" s="68">
        <v>227000</v>
      </c>
      <c r="J94" s="38">
        <v>6</v>
      </c>
      <c r="K94" s="38">
        <v>7</v>
      </c>
      <c r="L94" s="38">
        <v>8</v>
      </c>
      <c r="M94" s="38">
        <v>8</v>
      </c>
      <c r="N94" s="38">
        <v>8</v>
      </c>
      <c r="O94" s="38">
        <v>8</v>
      </c>
      <c r="P94" s="38">
        <v>8</v>
      </c>
      <c r="Q94" s="38">
        <v>8</v>
      </c>
      <c r="R94" s="38">
        <v>8</v>
      </c>
      <c r="S94" s="38">
        <v>8</v>
      </c>
      <c r="T94" s="38">
        <v>9</v>
      </c>
      <c r="U94" s="39">
        <f t="shared" si="3"/>
        <v>7.8181818181818183</v>
      </c>
      <c r="V94" s="40" t="s">
        <v>861</v>
      </c>
    </row>
    <row r="95" spans="1:22" ht="51" x14ac:dyDescent="0.25">
      <c r="A95" s="19" t="s">
        <v>839</v>
      </c>
      <c r="B95" s="2" t="s">
        <v>687</v>
      </c>
      <c r="C95" s="2" t="s">
        <v>688</v>
      </c>
      <c r="D95" s="2" t="s">
        <v>689</v>
      </c>
      <c r="E95" s="2" t="s">
        <v>31</v>
      </c>
      <c r="F95" s="2" t="s">
        <v>14</v>
      </c>
      <c r="G95" s="2" t="s">
        <v>27</v>
      </c>
      <c r="H95" s="68">
        <v>237000</v>
      </c>
      <c r="I95" s="68">
        <v>117000</v>
      </c>
      <c r="J95" s="38">
        <v>7</v>
      </c>
      <c r="K95" s="38">
        <v>7</v>
      </c>
      <c r="L95" s="38">
        <v>8</v>
      </c>
      <c r="M95" s="38">
        <v>8</v>
      </c>
      <c r="N95" s="38">
        <v>8</v>
      </c>
      <c r="O95" s="38">
        <v>8</v>
      </c>
      <c r="P95" s="38">
        <v>8</v>
      </c>
      <c r="Q95" s="38">
        <v>8</v>
      </c>
      <c r="R95" s="38">
        <v>8</v>
      </c>
      <c r="S95" s="38">
        <v>8</v>
      </c>
      <c r="T95" s="38">
        <v>8</v>
      </c>
      <c r="U95" s="39">
        <f t="shared" si="3"/>
        <v>7.8181818181818183</v>
      </c>
      <c r="V95" s="40" t="s">
        <v>861</v>
      </c>
    </row>
    <row r="96" spans="1:22" ht="51" x14ac:dyDescent="0.25">
      <c r="A96" s="19" t="s">
        <v>839</v>
      </c>
      <c r="B96" s="2" t="s">
        <v>253</v>
      </c>
      <c r="C96" s="2" t="s">
        <v>249</v>
      </c>
      <c r="D96" s="2" t="s">
        <v>254</v>
      </c>
      <c r="E96" s="2" t="s">
        <v>31</v>
      </c>
      <c r="F96" s="2" t="s">
        <v>211</v>
      </c>
      <c r="G96" s="2" t="s">
        <v>154</v>
      </c>
      <c r="H96" s="68">
        <v>1114000</v>
      </c>
      <c r="I96" s="68">
        <v>250000</v>
      </c>
      <c r="J96" s="38">
        <v>5</v>
      </c>
      <c r="K96" s="38">
        <v>7</v>
      </c>
      <c r="L96" s="38">
        <v>7</v>
      </c>
      <c r="M96" s="38">
        <v>7</v>
      </c>
      <c r="N96" s="38">
        <v>8</v>
      </c>
      <c r="O96" s="38">
        <v>8</v>
      </c>
      <c r="P96" s="38">
        <v>8</v>
      </c>
      <c r="Q96" s="38">
        <v>8</v>
      </c>
      <c r="R96" s="38">
        <v>9</v>
      </c>
      <c r="S96" s="38">
        <v>9</v>
      </c>
      <c r="T96" s="38">
        <v>10</v>
      </c>
      <c r="U96" s="39">
        <f t="shared" si="3"/>
        <v>7.8181818181818183</v>
      </c>
      <c r="V96" s="40" t="s">
        <v>861</v>
      </c>
    </row>
    <row r="97" spans="1:22" ht="51" x14ac:dyDescent="0.25">
      <c r="A97" s="19" t="s">
        <v>839</v>
      </c>
      <c r="B97" s="2" t="s">
        <v>203</v>
      </c>
      <c r="C97" s="2" t="s">
        <v>204</v>
      </c>
      <c r="D97" s="2" t="s">
        <v>205</v>
      </c>
      <c r="E97" s="2" t="s">
        <v>112</v>
      </c>
      <c r="F97" s="2" t="s">
        <v>14</v>
      </c>
      <c r="G97" s="2" t="s">
        <v>27</v>
      </c>
      <c r="H97" s="68">
        <v>233000</v>
      </c>
      <c r="I97" s="68">
        <v>80000</v>
      </c>
      <c r="J97" s="38">
        <v>7</v>
      </c>
      <c r="K97" s="38">
        <v>7</v>
      </c>
      <c r="L97" s="38">
        <v>7</v>
      </c>
      <c r="M97" s="38">
        <v>7</v>
      </c>
      <c r="N97" s="38">
        <v>7</v>
      </c>
      <c r="O97" s="38">
        <v>8</v>
      </c>
      <c r="P97" s="38">
        <v>8</v>
      </c>
      <c r="Q97" s="38">
        <v>8</v>
      </c>
      <c r="R97" s="38">
        <v>8</v>
      </c>
      <c r="S97" s="38">
        <v>8</v>
      </c>
      <c r="T97" s="38">
        <v>9</v>
      </c>
      <c r="U97" s="39">
        <f t="shared" si="3"/>
        <v>7.6363636363636367</v>
      </c>
      <c r="V97" s="40" t="s">
        <v>861</v>
      </c>
    </row>
    <row r="98" spans="1:22" ht="76.5" x14ac:dyDescent="0.25">
      <c r="A98" s="19" t="s">
        <v>839</v>
      </c>
      <c r="B98" s="2" t="s">
        <v>771</v>
      </c>
      <c r="C98" s="2" t="s">
        <v>772</v>
      </c>
      <c r="D98" s="2" t="s">
        <v>773</v>
      </c>
      <c r="E98" s="2" t="s">
        <v>179</v>
      </c>
      <c r="F98" s="2" t="s">
        <v>14</v>
      </c>
      <c r="G98" s="2" t="s">
        <v>27</v>
      </c>
      <c r="H98" s="68">
        <v>2050000</v>
      </c>
      <c r="I98" s="68">
        <v>600000</v>
      </c>
      <c r="J98" s="38">
        <v>7</v>
      </c>
      <c r="K98" s="38">
        <v>7</v>
      </c>
      <c r="L98" s="38">
        <v>7</v>
      </c>
      <c r="M98" s="38">
        <v>7</v>
      </c>
      <c r="N98" s="38">
        <v>7</v>
      </c>
      <c r="O98" s="38">
        <v>7</v>
      </c>
      <c r="P98" s="38">
        <v>8</v>
      </c>
      <c r="Q98" s="38">
        <v>8</v>
      </c>
      <c r="R98" s="38">
        <v>8</v>
      </c>
      <c r="S98" s="38">
        <v>8</v>
      </c>
      <c r="T98" s="38">
        <v>8</v>
      </c>
      <c r="U98" s="39">
        <f t="shared" si="3"/>
        <v>7.4545454545454541</v>
      </c>
      <c r="V98" s="40" t="s">
        <v>861</v>
      </c>
    </row>
    <row r="99" spans="1:22" ht="51" x14ac:dyDescent="0.25">
      <c r="A99" s="19" t="s">
        <v>839</v>
      </c>
      <c r="B99" s="2" t="s">
        <v>504</v>
      </c>
      <c r="C99" s="2" t="s">
        <v>505</v>
      </c>
      <c r="D99" s="2" t="s">
        <v>506</v>
      </c>
      <c r="E99" s="2" t="s">
        <v>31</v>
      </c>
      <c r="F99" s="2" t="s">
        <v>14</v>
      </c>
      <c r="G99" s="2" t="s">
        <v>27</v>
      </c>
      <c r="H99" s="68">
        <v>4382641</v>
      </c>
      <c r="I99" s="68">
        <v>1830912</v>
      </c>
      <c r="J99" s="38">
        <v>7</v>
      </c>
      <c r="K99" s="38">
        <v>7</v>
      </c>
      <c r="L99" s="38">
        <v>7</v>
      </c>
      <c r="M99" s="38">
        <v>7</v>
      </c>
      <c r="N99" s="38">
        <v>7</v>
      </c>
      <c r="O99" s="38">
        <v>7</v>
      </c>
      <c r="P99" s="38">
        <v>7</v>
      </c>
      <c r="Q99" s="38">
        <v>8</v>
      </c>
      <c r="R99" s="38">
        <v>8</v>
      </c>
      <c r="S99" s="38">
        <v>8</v>
      </c>
      <c r="T99" s="38">
        <v>8</v>
      </c>
      <c r="U99" s="39">
        <f t="shared" si="3"/>
        <v>7.3636363636363633</v>
      </c>
      <c r="V99" s="40" t="s">
        <v>861</v>
      </c>
    </row>
    <row r="100" spans="1:22" ht="51" x14ac:dyDescent="0.25">
      <c r="A100" s="19" t="s">
        <v>839</v>
      </c>
      <c r="B100" s="2" t="s">
        <v>130</v>
      </c>
      <c r="C100" s="2" t="s">
        <v>125</v>
      </c>
      <c r="D100" s="2" t="s">
        <v>131</v>
      </c>
      <c r="E100" s="2" t="s">
        <v>31</v>
      </c>
      <c r="F100" s="2" t="s">
        <v>14</v>
      </c>
      <c r="G100" s="2" t="s">
        <v>27</v>
      </c>
      <c r="H100" s="68">
        <v>435000</v>
      </c>
      <c r="I100" s="68">
        <v>269000</v>
      </c>
      <c r="J100" s="38">
        <v>7</v>
      </c>
      <c r="K100" s="38">
        <v>7</v>
      </c>
      <c r="L100" s="38">
        <v>7</v>
      </c>
      <c r="M100" s="38">
        <v>7</v>
      </c>
      <c r="N100" s="38">
        <v>7</v>
      </c>
      <c r="O100" s="38">
        <v>7</v>
      </c>
      <c r="P100" s="38">
        <v>7</v>
      </c>
      <c r="Q100" s="38">
        <v>7</v>
      </c>
      <c r="R100" s="38">
        <v>8</v>
      </c>
      <c r="S100" s="38">
        <v>8</v>
      </c>
      <c r="T100" s="38">
        <v>9</v>
      </c>
      <c r="U100" s="39">
        <f t="shared" si="3"/>
        <v>7.3636363636363633</v>
      </c>
      <c r="V100" s="40" t="s">
        <v>861</v>
      </c>
    </row>
    <row r="101" spans="1:22" ht="51" x14ac:dyDescent="0.25">
      <c r="A101" s="19" t="s">
        <v>839</v>
      </c>
      <c r="B101" s="2" t="s">
        <v>555</v>
      </c>
      <c r="C101" s="2" t="s">
        <v>556</v>
      </c>
      <c r="D101" s="2" t="s">
        <v>557</v>
      </c>
      <c r="E101" s="2" t="s">
        <v>558</v>
      </c>
      <c r="F101" s="2" t="s">
        <v>14</v>
      </c>
      <c r="G101" s="2" t="s">
        <v>27</v>
      </c>
      <c r="H101" s="68">
        <v>790000</v>
      </c>
      <c r="I101" s="68">
        <v>553000</v>
      </c>
      <c r="J101" s="38">
        <v>6</v>
      </c>
      <c r="K101" s="38">
        <v>7</v>
      </c>
      <c r="L101" s="38">
        <v>7</v>
      </c>
      <c r="M101" s="38">
        <v>7</v>
      </c>
      <c r="N101" s="38">
        <v>7</v>
      </c>
      <c r="O101" s="38">
        <v>7</v>
      </c>
      <c r="P101" s="38">
        <v>8</v>
      </c>
      <c r="Q101" s="38">
        <v>8</v>
      </c>
      <c r="R101" s="38">
        <v>8</v>
      </c>
      <c r="S101" s="38">
        <v>8</v>
      </c>
      <c r="T101" s="38">
        <v>8</v>
      </c>
      <c r="U101" s="39">
        <f t="shared" si="3"/>
        <v>7.3636363636363633</v>
      </c>
      <c r="V101" s="40" t="s">
        <v>861</v>
      </c>
    </row>
    <row r="102" spans="1:22" ht="51" x14ac:dyDescent="0.25">
      <c r="A102" s="19" t="s">
        <v>839</v>
      </c>
      <c r="B102" s="2" t="s">
        <v>28</v>
      </c>
      <c r="C102" s="2" t="s">
        <v>29</v>
      </c>
      <c r="D102" s="2" t="s">
        <v>30</v>
      </c>
      <c r="E102" s="2" t="s">
        <v>31</v>
      </c>
      <c r="F102" s="2" t="s">
        <v>32</v>
      </c>
      <c r="G102" s="2" t="s">
        <v>33</v>
      </c>
      <c r="H102" s="68">
        <v>699400</v>
      </c>
      <c r="I102" s="68">
        <v>340000</v>
      </c>
      <c r="J102" s="38">
        <v>6</v>
      </c>
      <c r="K102" s="38">
        <v>6</v>
      </c>
      <c r="L102" s="38">
        <v>7</v>
      </c>
      <c r="M102" s="38">
        <v>7</v>
      </c>
      <c r="N102" s="38">
        <v>7</v>
      </c>
      <c r="O102" s="38">
        <v>7</v>
      </c>
      <c r="P102" s="38">
        <v>7</v>
      </c>
      <c r="Q102" s="38">
        <v>7</v>
      </c>
      <c r="R102" s="38">
        <v>8</v>
      </c>
      <c r="S102" s="38">
        <v>8</v>
      </c>
      <c r="T102" s="38">
        <v>8</v>
      </c>
      <c r="U102" s="39">
        <f t="shared" si="3"/>
        <v>7.0909090909090908</v>
      </c>
      <c r="V102" s="40" t="s">
        <v>861</v>
      </c>
    </row>
    <row r="103" spans="1:22" ht="76.5" x14ac:dyDescent="0.25">
      <c r="A103" s="19" t="s">
        <v>839</v>
      </c>
      <c r="B103" s="2" t="s">
        <v>473</v>
      </c>
      <c r="C103" s="2" t="s">
        <v>474</v>
      </c>
      <c r="D103" s="2" t="s">
        <v>475</v>
      </c>
      <c r="E103" s="2" t="s">
        <v>179</v>
      </c>
      <c r="F103" s="2" t="s">
        <v>73</v>
      </c>
      <c r="G103" s="2" t="s">
        <v>27</v>
      </c>
      <c r="H103" s="68">
        <v>265000</v>
      </c>
      <c r="I103" s="68">
        <v>105000</v>
      </c>
      <c r="J103" s="38">
        <v>6</v>
      </c>
      <c r="K103" s="38">
        <v>6</v>
      </c>
      <c r="L103" s="38">
        <v>6</v>
      </c>
      <c r="M103" s="38">
        <v>7</v>
      </c>
      <c r="N103" s="38">
        <v>7</v>
      </c>
      <c r="O103" s="38">
        <v>7</v>
      </c>
      <c r="P103" s="38">
        <v>7</v>
      </c>
      <c r="Q103" s="38">
        <v>7</v>
      </c>
      <c r="R103" s="38">
        <v>8</v>
      </c>
      <c r="S103" s="38">
        <v>8</v>
      </c>
      <c r="T103" s="38">
        <v>8</v>
      </c>
      <c r="U103" s="39">
        <f t="shared" si="3"/>
        <v>7</v>
      </c>
      <c r="V103" s="40" t="s">
        <v>861</v>
      </c>
    </row>
    <row r="104" spans="1:22" ht="51" x14ac:dyDescent="0.25">
      <c r="A104" s="19" t="s">
        <v>839</v>
      </c>
      <c r="B104" s="2" t="s">
        <v>730</v>
      </c>
      <c r="C104" s="2" t="s">
        <v>731</v>
      </c>
      <c r="D104" s="2" t="s">
        <v>732</v>
      </c>
      <c r="E104" s="2" t="s">
        <v>31</v>
      </c>
      <c r="F104" s="2" t="s">
        <v>733</v>
      </c>
      <c r="G104" s="2" t="s">
        <v>212</v>
      </c>
      <c r="H104" s="68">
        <v>1233000</v>
      </c>
      <c r="I104" s="68">
        <v>283000</v>
      </c>
      <c r="J104" s="38">
        <v>6</v>
      </c>
      <c r="K104" s="38">
        <v>6</v>
      </c>
      <c r="L104" s="38">
        <v>6</v>
      </c>
      <c r="M104" s="38">
        <v>7</v>
      </c>
      <c r="N104" s="38">
        <v>7</v>
      </c>
      <c r="O104" s="38">
        <v>7</v>
      </c>
      <c r="P104" s="38">
        <v>7</v>
      </c>
      <c r="Q104" s="38">
        <v>7</v>
      </c>
      <c r="R104" s="38">
        <v>8</v>
      </c>
      <c r="S104" s="38">
        <v>8</v>
      </c>
      <c r="T104" s="38">
        <v>8</v>
      </c>
      <c r="U104" s="39">
        <f t="shared" si="3"/>
        <v>7</v>
      </c>
      <c r="V104" s="40" t="s">
        <v>861</v>
      </c>
    </row>
    <row r="105" spans="1:22" ht="76.5" x14ac:dyDescent="0.25">
      <c r="A105" s="19" t="s">
        <v>839</v>
      </c>
      <c r="B105" s="2" t="s">
        <v>759</v>
      </c>
      <c r="C105" s="2" t="s">
        <v>760</v>
      </c>
      <c r="D105" s="2" t="s">
        <v>761</v>
      </c>
      <c r="E105" s="2" t="s">
        <v>179</v>
      </c>
      <c r="F105" s="2" t="s">
        <v>14</v>
      </c>
      <c r="G105" s="2" t="s">
        <v>401</v>
      </c>
      <c r="H105" s="68">
        <v>520000</v>
      </c>
      <c r="I105" s="68">
        <v>340000</v>
      </c>
      <c r="J105" s="38">
        <v>6</v>
      </c>
      <c r="K105" s="38">
        <v>6</v>
      </c>
      <c r="L105" s="38">
        <v>6</v>
      </c>
      <c r="M105" s="38">
        <v>7</v>
      </c>
      <c r="N105" s="38">
        <v>7</v>
      </c>
      <c r="O105" s="38">
        <v>7</v>
      </c>
      <c r="P105" s="38">
        <v>7</v>
      </c>
      <c r="Q105" s="38">
        <v>7</v>
      </c>
      <c r="R105" s="38">
        <v>8</v>
      </c>
      <c r="S105" s="38">
        <v>8</v>
      </c>
      <c r="T105" s="38">
        <v>8</v>
      </c>
      <c r="U105" s="39">
        <f t="shared" si="3"/>
        <v>7</v>
      </c>
      <c r="V105" s="40" t="s">
        <v>862</v>
      </c>
    </row>
    <row r="106" spans="1:22" ht="51" x14ac:dyDescent="0.25">
      <c r="A106" s="19" t="s">
        <v>839</v>
      </c>
      <c r="B106" s="2" t="s">
        <v>811</v>
      </c>
      <c r="C106" s="2" t="s">
        <v>812</v>
      </c>
      <c r="D106" s="2" t="s">
        <v>813</v>
      </c>
      <c r="E106" s="2" t="s">
        <v>31</v>
      </c>
      <c r="F106" s="2" t="s">
        <v>14</v>
      </c>
      <c r="G106" s="2" t="s">
        <v>27</v>
      </c>
      <c r="H106" s="68">
        <v>362000</v>
      </c>
      <c r="I106" s="68">
        <v>100000</v>
      </c>
      <c r="J106" s="38">
        <v>6</v>
      </c>
      <c r="K106" s="38">
        <v>6</v>
      </c>
      <c r="L106" s="38">
        <v>6</v>
      </c>
      <c r="M106" s="38">
        <v>7</v>
      </c>
      <c r="N106" s="38">
        <v>7</v>
      </c>
      <c r="O106" s="38">
        <v>7</v>
      </c>
      <c r="P106" s="38">
        <v>7</v>
      </c>
      <c r="Q106" s="38">
        <v>7</v>
      </c>
      <c r="R106" s="38">
        <v>7</v>
      </c>
      <c r="S106" s="38">
        <v>7</v>
      </c>
      <c r="T106" s="38">
        <v>8</v>
      </c>
      <c r="U106" s="39">
        <f t="shared" si="3"/>
        <v>6.8181818181818183</v>
      </c>
      <c r="V106" s="40" t="s">
        <v>861</v>
      </c>
    </row>
    <row r="107" spans="1:22" ht="51" x14ac:dyDescent="0.25">
      <c r="A107" s="19" t="s">
        <v>839</v>
      </c>
      <c r="B107" s="2" t="s">
        <v>593</v>
      </c>
      <c r="C107" s="2" t="s">
        <v>594</v>
      </c>
      <c r="D107" s="2" t="s">
        <v>595</v>
      </c>
      <c r="E107" s="2" t="s">
        <v>31</v>
      </c>
      <c r="F107" s="2" t="s">
        <v>14</v>
      </c>
      <c r="G107" s="2" t="s">
        <v>27</v>
      </c>
      <c r="H107" s="68">
        <v>630000</v>
      </c>
      <c r="I107" s="68">
        <v>120000</v>
      </c>
      <c r="J107" s="38">
        <v>6</v>
      </c>
      <c r="K107" s="38">
        <v>6</v>
      </c>
      <c r="L107" s="38">
        <v>7</v>
      </c>
      <c r="M107" s="38">
        <v>7</v>
      </c>
      <c r="N107" s="38">
        <v>7</v>
      </c>
      <c r="O107" s="38">
        <v>7</v>
      </c>
      <c r="P107" s="38">
        <v>7</v>
      </c>
      <c r="Q107" s="38">
        <v>7</v>
      </c>
      <c r="R107" s="38">
        <v>7</v>
      </c>
      <c r="S107" s="38">
        <v>7</v>
      </c>
      <c r="T107" s="38">
        <v>7</v>
      </c>
      <c r="U107" s="39">
        <f t="shared" si="3"/>
        <v>6.8181818181818183</v>
      </c>
      <c r="V107" s="40" t="s">
        <v>861</v>
      </c>
    </row>
    <row r="108" spans="1:22" ht="51" x14ac:dyDescent="0.25">
      <c r="A108" s="19" t="s">
        <v>839</v>
      </c>
      <c r="B108" s="2" t="s">
        <v>568</v>
      </c>
      <c r="C108" s="2" t="s">
        <v>569</v>
      </c>
      <c r="D108" s="2" t="s">
        <v>570</v>
      </c>
      <c r="E108" s="2" t="s">
        <v>31</v>
      </c>
      <c r="F108" s="2" t="s">
        <v>123</v>
      </c>
      <c r="G108" s="2" t="s">
        <v>27</v>
      </c>
      <c r="H108" s="68">
        <v>951650</v>
      </c>
      <c r="I108" s="68">
        <v>499150</v>
      </c>
      <c r="J108" s="38">
        <v>6</v>
      </c>
      <c r="K108" s="38">
        <v>6</v>
      </c>
      <c r="L108" s="38">
        <v>6</v>
      </c>
      <c r="M108" s="38">
        <v>6</v>
      </c>
      <c r="N108" s="38">
        <v>7</v>
      </c>
      <c r="O108" s="38">
        <v>7</v>
      </c>
      <c r="P108" s="38">
        <v>7</v>
      </c>
      <c r="Q108" s="38">
        <v>7</v>
      </c>
      <c r="R108" s="38">
        <v>7</v>
      </c>
      <c r="S108" s="38">
        <v>7</v>
      </c>
      <c r="T108" s="38">
        <v>8</v>
      </c>
      <c r="U108" s="39">
        <f t="shared" si="3"/>
        <v>6.7272727272727275</v>
      </c>
      <c r="V108" s="40" t="s">
        <v>861</v>
      </c>
    </row>
    <row r="109" spans="1:22" ht="51" x14ac:dyDescent="0.25">
      <c r="A109" s="19" t="s">
        <v>839</v>
      </c>
      <c r="B109" s="2" t="s">
        <v>450</v>
      </c>
      <c r="C109" s="2" t="s">
        <v>451</v>
      </c>
      <c r="D109" s="2" t="s">
        <v>452</v>
      </c>
      <c r="E109" s="2" t="s">
        <v>19</v>
      </c>
      <c r="F109" s="2" t="s">
        <v>14</v>
      </c>
      <c r="G109" s="2" t="s">
        <v>27</v>
      </c>
      <c r="H109" s="68">
        <v>1355000</v>
      </c>
      <c r="I109" s="68">
        <v>350000</v>
      </c>
      <c r="J109" s="38">
        <v>5</v>
      </c>
      <c r="K109" s="38">
        <v>6</v>
      </c>
      <c r="L109" s="38">
        <v>6</v>
      </c>
      <c r="M109" s="38">
        <v>6</v>
      </c>
      <c r="N109" s="38">
        <v>6</v>
      </c>
      <c r="O109" s="38">
        <v>6</v>
      </c>
      <c r="P109" s="38">
        <v>7</v>
      </c>
      <c r="Q109" s="38">
        <v>7</v>
      </c>
      <c r="R109" s="38">
        <v>7</v>
      </c>
      <c r="S109" s="38">
        <v>7</v>
      </c>
      <c r="T109" s="38">
        <v>8</v>
      </c>
      <c r="U109" s="39">
        <f t="shared" si="3"/>
        <v>6.4545454545454541</v>
      </c>
      <c r="V109" s="40" t="s">
        <v>861</v>
      </c>
    </row>
    <row r="110" spans="1:22" ht="51" x14ac:dyDescent="0.25">
      <c r="A110" s="19" t="s">
        <v>839</v>
      </c>
      <c r="B110" s="2" t="s">
        <v>546</v>
      </c>
      <c r="C110" s="2" t="s">
        <v>544</v>
      </c>
      <c r="D110" s="2" t="s">
        <v>547</v>
      </c>
      <c r="E110" s="2" t="s">
        <v>19</v>
      </c>
      <c r="F110" s="2" t="s">
        <v>180</v>
      </c>
      <c r="G110" s="2" t="s">
        <v>548</v>
      </c>
      <c r="H110" s="68">
        <v>1650000</v>
      </c>
      <c r="I110" s="68">
        <v>800000</v>
      </c>
      <c r="J110" s="38">
        <v>6</v>
      </c>
      <c r="K110" s="38">
        <v>6</v>
      </c>
      <c r="L110" s="38">
        <v>6</v>
      </c>
      <c r="M110" s="38">
        <v>6</v>
      </c>
      <c r="N110" s="38">
        <v>6</v>
      </c>
      <c r="O110" s="38">
        <v>6</v>
      </c>
      <c r="P110" s="38">
        <v>7</v>
      </c>
      <c r="Q110" s="38">
        <v>7</v>
      </c>
      <c r="R110" s="38">
        <v>7</v>
      </c>
      <c r="S110" s="38">
        <v>7</v>
      </c>
      <c r="T110" s="38">
        <v>7</v>
      </c>
      <c r="U110" s="39">
        <f t="shared" si="3"/>
        <v>6.4545454545454541</v>
      </c>
      <c r="V110" s="40" t="s">
        <v>861</v>
      </c>
    </row>
    <row r="111" spans="1:22" ht="51" x14ac:dyDescent="0.25">
      <c r="A111" s="19" t="s">
        <v>839</v>
      </c>
      <c r="B111" s="2" t="s">
        <v>543</v>
      </c>
      <c r="C111" s="2" t="s">
        <v>544</v>
      </c>
      <c r="D111" s="2" t="s">
        <v>545</v>
      </c>
      <c r="E111" s="2" t="s">
        <v>19</v>
      </c>
      <c r="F111" s="2" t="s">
        <v>14</v>
      </c>
      <c r="G111" s="2" t="s">
        <v>27</v>
      </c>
      <c r="H111" s="68">
        <v>730000</v>
      </c>
      <c r="I111" s="68">
        <v>240000</v>
      </c>
      <c r="J111" s="38">
        <v>5</v>
      </c>
      <c r="K111" s="38">
        <v>6</v>
      </c>
      <c r="L111" s="38">
        <v>6</v>
      </c>
      <c r="M111" s="38">
        <v>6</v>
      </c>
      <c r="N111" s="38">
        <v>6</v>
      </c>
      <c r="O111" s="38">
        <v>6</v>
      </c>
      <c r="P111" s="38">
        <v>7</v>
      </c>
      <c r="Q111" s="38">
        <v>7</v>
      </c>
      <c r="R111" s="38">
        <v>7</v>
      </c>
      <c r="S111" s="38">
        <v>7</v>
      </c>
      <c r="T111" s="38">
        <v>7</v>
      </c>
      <c r="U111" s="39">
        <f t="shared" si="3"/>
        <v>6.3636363636363633</v>
      </c>
      <c r="V111" s="40" t="s">
        <v>861</v>
      </c>
    </row>
    <row r="112" spans="1:22" ht="51" x14ac:dyDescent="0.25">
      <c r="A112" s="19" t="s">
        <v>839</v>
      </c>
      <c r="B112" s="2" t="s">
        <v>336</v>
      </c>
      <c r="C112" s="2" t="s">
        <v>337</v>
      </c>
      <c r="D112" s="2" t="s">
        <v>338</v>
      </c>
      <c r="E112" s="2" t="s">
        <v>19</v>
      </c>
      <c r="F112" s="2" t="s">
        <v>14</v>
      </c>
      <c r="G112" s="2" t="s">
        <v>27</v>
      </c>
      <c r="H112" s="68">
        <v>1205000</v>
      </c>
      <c r="I112" s="68">
        <v>320000</v>
      </c>
      <c r="J112" s="38">
        <v>6</v>
      </c>
      <c r="K112" s="38">
        <v>6</v>
      </c>
      <c r="L112" s="38">
        <v>6</v>
      </c>
      <c r="M112" s="38">
        <v>6</v>
      </c>
      <c r="N112" s="38">
        <v>6</v>
      </c>
      <c r="O112" s="38">
        <v>6</v>
      </c>
      <c r="P112" s="38">
        <v>6</v>
      </c>
      <c r="Q112" s="38">
        <v>7</v>
      </c>
      <c r="R112" s="38">
        <v>7</v>
      </c>
      <c r="S112" s="38">
        <v>7</v>
      </c>
      <c r="T112" s="38">
        <v>7</v>
      </c>
      <c r="U112" s="39">
        <f t="shared" si="3"/>
        <v>6.3636363636363633</v>
      </c>
      <c r="V112" s="40" t="s">
        <v>861</v>
      </c>
    </row>
    <row r="113" spans="1:22" ht="51" x14ac:dyDescent="0.25">
      <c r="A113" s="19" t="s">
        <v>839</v>
      </c>
      <c r="B113" s="2" t="s">
        <v>113</v>
      </c>
      <c r="C113" s="2" t="s">
        <v>114</v>
      </c>
      <c r="D113" s="2" t="s">
        <v>115</v>
      </c>
      <c r="E113" s="2" t="s">
        <v>25</v>
      </c>
      <c r="F113" s="2" t="s">
        <v>116</v>
      </c>
      <c r="G113" s="2" t="s">
        <v>27</v>
      </c>
      <c r="H113" s="68">
        <v>777000</v>
      </c>
      <c r="I113" s="68">
        <v>187000</v>
      </c>
      <c r="J113" s="38">
        <v>6</v>
      </c>
      <c r="K113" s="38">
        <v>6</v>
      </c>
      <c r="L113" s="38">
        <v>6</v>
      </c>
      <c r="M113" s="38">
        <v>6</v>
      </c>
      <c r="N113" s="38">
        <v>6</v>
      </c>
      <c r="O113" s="38">
        <v>6</v>
      </c>
      <c r="P113" s="38">
        <v>6</v>
      </c>
      <c r="Q113" s="38">
        <v>6</v>
      </c>
      <c r="R113" s="38">
        <v>7</v>
      </c>
      <c r="S113" s="38">
        <v>7</v>
      </c>
      <c r="T113" s="38">
        <v>7</v>
      </c>
      <c r="U113" s="39">
        <f t="shared" si="3"/>
        <v>6.2727272727272725</v>
      </c>
      <c r="V113" s="40" t="s">
        <v>861</v>
      </c>
    </row>
    <row r="114" spans="1:22" ht="51" x14ac:dyDescent="0.25">
      <c r="A114" s="19" t="s">
        <v>839</v>
      </c>
      <c r="B114" s="2" t="s">
        <v>272</v>
      </c>
      <c r="C114" s="2" t="s">
        <v>270</v>
      </c>
      <c r="D114" s="2" t="s">
        <v>273</v>
      </c>
      <c r="E114" s="2" t="s">
        <v>31</v>
      </c>
      <c r="F114" s="2" t="s">
        <v>14</v>
      </c>
      <c r="G114" s="2" t="s">
        <v>15</v>
      </c>
      <c r="H114" s="68">
        <v>263000</v>
      </c>
      <c r="I114" s="68">
        <v>158000</v>
      </c>
      <c r="J114" s="38">
        <v>5</v>
      </c>
      <c r="K114" s="38">
        <v>5</v>
      </c>
      <c r="L114" s="38">
        <v>6</v>
      </c>
      <c r="M114" s="38">
        <v>6</v>
      </c>
      <c r="N114" s="38">
        <v>6</v>
      </c>
      <c r="O114" s="38">
        <v>6</v>
      </c>
      <c r="P114" s="38">
        <v>6</v>
      </c>
      <c r="Q114" s="38">
        <v>7</v>
      </c>
      <c r="R114" s="38">
        <v>7</v>
      </c>
      <c r="S114" s="38">
        <v>7</v>
      </c>
      <c r="T114" s="38">
        <v>7</v>
      </c>
      <c r="U114" s="39">
        <f t="shared" si="3"/>
        <v>6.1818181818181817</v>
      </c>
      <c r="V114" s="40" t="s">
        <v>861</v>
      </c>
    </row>
    <row r="115" spans="1:22" ht="51" x14ac:dyDescent="0.25">
      <c r="A115" s="19" t="s">
        <v>839</v>
      </c>
      <c r="B115" s="2" t="s">
        <v>240</v>
      </c>
      <c r="C115" s="2" t="s">
        <v>241</v>
      </c>
      <c r="D115" s="2" t="s">
        <v>242</v>
      </c>
      <c r="E115" s="2" t="s">
        <v>19</v>
      </c>
      <c r="F115" s="2" t="s">
        <v>73</v>
      </c>
      <c r="G115" s="2" t="s">
        <v>27</v>
      </c>
      <c r="H115" s="68">
        <v>462000</v>
      </c>
      <c r="I115" s="68">
        <v>225000</v>
      </c>
      <c r="J115" s="38">
        <v>5</v>
      </c>
      <c r="K115" s="38">
        <v>6</v>
      </c>
      <c r="L115" s="38">
        <v>6</v>
      </c>
      <c r="M115" s="38">
        <v>6</v>
      </c>
      <c r="N115" s="38">
        <v>6</v>
      </c>
      <c r="O115" s="38">
        <v>6</v>
      </c>
      <c r="P115" s="38">
        <v>6</v>
      </c>
      <c r="Q115" s="38">
        <v>6</v>
      </c>
      <c r="R115" s="38">
        <v>6</v>
      </c>
      <c r="S115" s="38">
        <v>7</v>
      </c>
      <c r="T115" s="38">
        <v>7</v>
      </c>
      <c r="U115" s="39">
        <f t="shared" si="3"/>
        <v>6.0909090909090908</v>
      </c>
      <c r="V115" s="40" t="s">
        <v>861</v>
      </c>
    </row>
    <row r="116" spans="1:22" ht="51" x14ac:dyDescent="0.25">
      <c r="A116" s="19" t="s">
        <v>839</v>
      </c>
      <c r="B116" s="2" t="s">
        <v>791</v>
      </c>
      <c r="C116" s="2" t="s">
        <v>792</v>
      </c>
      <c r="D116" s="2" t="s">
        <v>793</v>
      </c>
      <c r="E116" s="2" t="s">
        <v>19</v>
      </c>
      <c r="F116" s="2" t="s">
        <v>14</v>
      </c>
      <c r="G116" s="2" t="s">
        <v>27</v>
      </c>
      <c r="H116" s="68">
        <v>1090200</v>
      </c>
      <c r="I116" s="68">
        <v>510000</v>
      </c>
      <c r="J116" s="38">
        <v>5</v>
      </c>
      <c r="K116" s="38">
        <v>5</v>
      </c>
      <c r="L116" s="38">
        <v>5</v>
      </c>
      <c r="M116" s="38">
        <v>6</v>
      </c>
      <c r="N116" s="38">
        <v>6</v>
      </c>
      <c r="O116" s="38">
        <v>6</v>
      </c>
      <c r="P116" s="38">
        <v>6</v>
      </c>
      <c r="Q116" s="38">
        <v>6</v>
      </c>
      <c r="R116" s="38">
        <v>6</v>
      </c>
      <c r="S116" s="38">
        <v>6</v>
      </c>
      <c r="T116" s="38">
        <v>6</v>
      </c>
      <c r="U116" s="39">
        <f t="shared" si="3"/>
        <v>5.7272727272727275</v>
      </c>
      <c r="V116" s="40" t="s">
        <v>861</v>
      </c>
    </row>
    <row r="117" spans="1:22" ht="51" x14ac:dyDescent="0.25">
      <c r="A117" s="19" t="s">
        <v>839</v>
      </c>
      <c r="B117" s="2" t="s">
        <v>640</v>
      </c>
      <c r="C117" s="2" t="s">
        <v>641</v>
      </c>
      <c r="D117" s="2" t="s">
        <v>642</v>
      </c>
      <c r="E117" s="2" t="s">
        <v>31</v>
      </c>
      <c r="F117" s="2" t="s">
        <v>14</v>
      </c>
      <c r="G117" s="2" t="s">
        <v>27</v>
      </c>
      <c r="H117" s="68">
        <v>318000</v>
      </c>
      <c r="I117" s="68">
        <v>160000</v>
      </c>
      <c r="J117" s="38">
        <v>5</v>
      </c>
      <c r="K117" s="38">
        <v>5</v>
      </c>
      <c r="L117" s="38">
        <v>5</v>
      </c>
      <c r="M117" s="38">
        <v>6</v>
      </c>
      <c r="N117" s="38">
        <v>6</v>
      </c>
      <c r="O117" s="38">
        <v>6</v>
      </c>
      <c r="P117" s="38">
        <v>6</v>
      </c>
      <c r="Q117" s="38">
        <v>6</v>
      </c>
      <c r="R117" s="38">
        <v>6</v>
      </c>
      <c r="S117" s="38">
        <v>6</v>
      </c>
      <c r="T117" s="38">
        <v>6</v>
      </c>
      <c r="U117" s="39">
        <f t="shared" ref="U117:U141" si="4">AVERAGE(J117:T117)</f>
        <v>5.7272727272727275</v>
      </c>
      <c r="V117" s="40" t="s">
        <v>862</v>
      </c>
    </row>
    <row r="118" spans="1:22" ht="76.5" x14ac:dyDescent="0.25">
      <c r="A118" s="19" t="s">
        <v>839</v>
      </c>
      <c r="B118" s="2" t="s">
        <v>762</v>
      </c>
      <c r="C118" s="2" t="s">
        <v>763</v>
      </c>
      <c r="D118" s="2" t="s">
        <v>764</v>
      </c>
      <c r="E118" s="2" t="s">
        <v>179</v>
      </c>
      <c r="F118" s="2" t="s">
        <v>127</v>
      </c>
      <c r="G118" s="2" t="s">
        <v>15</v>
      </c>
      <c r="H118" s="68">
        <v>382000</v>
      </c>
      <c r="I118" s="68">
        <v>192000</v>
      </c>
      <c r="J118" s="38">
        <v>5</v>
      </c>
      <c r="K118" s="38">
        <v>5</v>
      </c>
      <c r="L118" s="38">
        <v>5</v>
      </c>
      <c r="M118" s="38">
        <v>5</v>
      </c>
      <c r="N118" s="38">
        <v>5</v>
      </c>
      <c r="O118" s="38">
        <v>6</v>
      </c>
      <c r="P118" s="38">
        <v>6</v>
      </c>
      <c r="Q118" s="38">
        <v>6</v>
      </c>
      <c r="R118" s="38">
        <v>6</v>
      </c>
      <c r="S118" s="38">
        <v>6</v>
      </c>
      <c r="T118" s="38">
        <v>7</v>
      </c>
      <c r="U118" s="39">
        <f t="shared" si="4"/>
        <v>5.6363636363636367</v>
      </c>
      <c r="V118" s="40" t="s">
        <v>861</v>
      </c>
    </row>
    <row r="119" spans="1:22" ht="51" x14ac:dyDescent="0.25">
      <c r="A119" s="19" t="s">
        <v>839</v>
      </c>
      <c r="B119" s="2" t="s">
        <v>635</v>
      </c>
      <c r="C119" s="2" t="s">
        <v>560</v>
      </c>
      <c r="D119" s="2" t="s">
        <v>636</v>
      </c>
      <c r="E119" s="2" t="s">
        <v>19</v>
      </c>
      <c r="F119" s="2" t="s">
        <v>14</v>
      </c>
      <c r="G119" s="2" t="s">
        <v>27</v>
      </c>
      <c r="H119" s="68">
        <v>6460500</v>
      </c>
      <c r="I119" s="68">
        <v>700000</v>
      </c>
      <c r="J119" s="38">
        <v>5</v>
      </c>
      <c r="K119" s="38">
        <v>5</v>
      </c>
      <c r="L119" s="38">
        <v>5</v>
      </c>
      <c r="M119" s="38">
        <v>5</v>
      </c>
      <c r="N119" s="38">
        <v>6</v>
      </c>
      <c r="O119" s="38">
        <v>6</v>
      </c>
      <c r="P119" s="38">
        <v>6</v>
      </c>
      <c r="Q119" s="38">
        <v>6</v>
      </c>
      <c r="R119" s="38">
        <v>6</v>
      </c>
      <c r="S119" s="38">
        <v>6</v>
      </c>
      <c r="T119" s="38">
        <v>6</v>
      </c>
      <c r="U119" s="39">
        <f t="shared" si="4"/>
        <v>5.6363636363636367</v>
      </c>
      <c r="V119" s="40" t="s">
        <v>862</v>
      </c>
    </row>
    <row r="120" spans="1:22" ht="51" x14ac:dyDescent="0.25">
      <c r="A120" s="19" t="s">
        <v>839</v>
      </c>
      <c r="B120" s="2" t="s">
        <v>675</v>
      </c>
      <c r="C120" s="2" t="s">
        <v>676</v>
      </c>
      <c r="D120" s="2" t="s">
        <v>677</v>
      </c>
      <c r="E120" s="2" t="s">
        <v>31</v>
      </c>
      <c r="F120" s="2" t="s">
        <v>116</v>
      </c>
      <c r="G120" s="2" t="s">
        <v>527</v>
      </c>
      <c r="H120" s="68">
        <v>3097000</v>
      </c>
      <c r="I120" s="68">
        <v>918000</v>
      </c>
      <c r="J120" s="38">
        <v>5</v>
      </c>
      <c r="K120" s="38">
        <v>5</v>
      </c>
      <c r="L120" s="38">
        <v>5</v>
      </c>
      <c r="M120" s="38">
        <v>5</v>
      </c>
      <c r="N120" s="38">
        <v>5</v>
      </c>
      <c r="O120" s="38">
        <v>5</v>
      </c>
      <c r="P120" s="38">
        <v>5</v>
      </c>
      <c r="Q120" s="38">
        <v>6</v>
      </c>
      <c r="R120" s="38">
        <v>6</v>
      </c>
      <c r="S120" s="38">
        <v>6</v>
      </c>
      <c r="T120" s="38">
        <v>8</v>
      </c>
      <c r="U120" s="39">
        <f t="shared" si="4"/>
        <v>5.5454545454545459</v>
      </c>
      <c r="V120" s="40" t="s">
        <v>861</v>
      </c>
    </row>
    <row r="121" spans="1:22" ht="51" x14ac:dyDescent="0.25">
      <c r="A121" s="19" t="s">
        <v>839</v>
      </c>
      <c r="B121" s="2" t="s">
        <v>269</v>
      </c>
      <c r="C121" s="2" t="s">
        <v>270</v>
      </c>
      <c r="D121" s="2" t="s">
        <v>271</v>
      </c>
      <c r="E121" s="2" t="s">
        <v>31</v>
      </c>
      <c r="F121" s="2" t="s">
        <v>14</v>
      </c>
      <c r="G121" s="2" t="s">
        <v>15</v>
      </c>
      <c r="H121" s="68">
        <v>330500</v>
      </c>
      <c r="I121" s="68">
        <v>150000</v>
      </c>
      <c r="J121" s="38">
        <v>5</v>
      </c>
      <c r="K121" s="38">
        <v>5</v>
      </c>
      <c r="L121" s="38">
        <v>5</v>
      </c>
      <c r="M121" s="38">
        <v>5</v>
      </c>
      <c r="N121" s="38">
        <v>5</v>
      </c>
      <c r="O121" s="38">
        <v>5</v>
      </c>
      <c r="P121" s="38">
        <v>6</v>
      </c>
      <c r="Q121" s="38">
        <v>6</v>
      </c>
      <c r="R121" s="38">
        <v>6</v>
      </c>
      <c r="S121" s="38">
        <v>6</v>
      </c>
      <c r="T121" s="38">
        <v>7</v>
      </c>
      <c r="U121" s="39">
        <f t="shared" si="4"/>
        <v>5.5454545454545459</v>
      </c>
      <c r="V121" s="40" t="s">
        <v>861</v>
      </c>
    </row>
    <row r="122" spans="1:22" ht="51" x14ac:dyDescent="0.25">
      <c r="A122" s="19" t="s">
        <v>839</v>
      </c>
      <c r="B122" s="2" t="s">
        <v>788</v>
      </c>
      <c r="C122" s="2" t="s">
        <v>789</v>
      </c>
      <c r="D122" s="2" t="s">
        <v>790</v>
      </c>
      <c r="E122" s="2" t="s">
        <v>31</v>
      </c>
      <c r="F122" s="2" t="s">
        <v>14</v>
      </c>
      <c r="G122" s="2" t="s">
        <v>27</v>
      </c>
      <c r="H122" s="68">
        <v>895000</v>
      </c>
      <c r="I122" s="68">
        <v>120000</v>
      </c>
      <c r="J122" s="38">
        <v>4</v>
      </c>
      <c r="K122" s="38">
        <v>5</v>
      </c>
      <c r="L122" s="38">
        <v>5</v>
      </c>
      <c r="M122" s="38">
        <v>5</v>
      </c>
      <c r="N122" s="38">
        <v>5</v>
      </c>
      <c r="O122" s="38">
        <v>6</v>
      </c>
      <c r="P122" s="38">
        <v>6</v>
      </c>
      <c r="Q122" s="38">
        <v>6</v>
      </c>
      <c r="R122" s="38">
        <v>6</v>
      </c>
      <c r="S122" s="38">
        <v>6</v>
      </c>
      <c r="T122" s="38">
        <v>6</v>
      </c>
      <c r="U122" s="39">
        <f t="shared" si="4"/>
        <v>5.4545454545454541</v>
      </c>
      <c r="V122" s="40" t="s">
        <v>861</v>
      </c>
    </row>
    <row r="123" spans="1:22" ht="51" x14ac:dyDescent="0.25">
      <c r="A123" s="19" t="s">
        <v>839</v>
      </c>
      <c r="B123" s="2" t="s">
        <v>274</v>
      </c>
      <c r="C123" s="2" t="s">
        <v>275</v>
      </c>
      <c r="D123" s="2" t="s">
        <v>276</v>
      </c>
      <c r="E123" s="2" t="s">
        <v>19</v>
      </c>
      <c r="F123" s="2" t="s">
        <v>277</v>
      </c>
      <c r="G123" s="2" t="s">
        <v>175</v>
      </c>
      <c r="H123" s="68">
        <v>3290000</v>
      </c>
      <c r="I123" s="68">
        <v>880000</v>
      </c>
      <c r="J123" s="38">
        <v>5</v>
      </c>
      <c r="K123" s="38">
        <v>5</v>
      </c>
      <c r="L123" s="38">
        <v>5</v>
      </c>
      <c r="M123" s="38">
        <v>5</v>
      </c>
      <c r="N123" s="38">
        <v>5</v>
      </c>
      <c r="O123" s="38">
        <v>5</v>
      </c>
      <c r="P123" s="38">
        <v>5</v>
      </c>
      <c r="Q123" s="38">
        <v>5</v>
      </c>
      <c r="R123" s="38">
        <v>6</v>
      </c>
      <c r="S123" s="38">
        <v>6</v>
      </c>
      <c r="T123" s="38">
        <v>7</v>
      </c>
      <c r="U123" s="39">
        <f t="shared" si="4"/>
        <v>5.3636363636363633</v>
      </c>
      <c r="V123" s="40" t="s">
        <v>861</v>
      </c>
    </row>
    <row r="124" spans="1:22" ht="51" x14ac:dyDescent="0.25">
      <c r="A124" s="19" t="s">
        <v>839</v>
      </c>
      <c r="B124" s="2" t="s">
        <v>599</v>
      </c>
      <c r="C124" s="2" t="s">
        <v>600</v>
      </c>
      <c r="D124" s="2" t="s">
        <v>601</v>
      </c>
      <c r="E124" s="2" t="s">
        <v>19</v>
      </c>
      <c r="F124" s="2" t="s">
        <v>123</v>
      </c>
      <c r="G124" s="2" t="s">
        <v>27</v>
      </c>
      <c r="H124" s="68">
        <v>507000</v>
      </c>
      <c r="I124" s="68">
        <v>177000</v>
      </c>
      <c r="J124" s="38">
        <v>5</v>
      </c>
      <c r="K124" s="38">
        <v>5</v>
      </c>
      <c r="L124" s="38">
        <v>5</v>
      </c>
      <c r="M124" s="38">
        <v>5</v>
      </c>
      <c r="N124" s="38">
        <v>5</v>
      </c>
      <c r="O124" s="38">
        <v>5</v>
      </c>
      <c r="P124" s="38">
        <v>5</v>
      </c>
      <c r="Q124" s="38">
        <v>6</v>
      </c>
      <c r="R124" s="38">
        <v>6</v>
      </c>
      <c r="S124" s="38">
        <v>6</v>
      </c>
      <c r="T124" s="38">
        <v>6</v>
      </c>
      <c r="U124" s="39">
        <f t="shared" si="4"/>
        <v>5.3636363636363633</v>
      </c>
      <c r="V124" s="40" t="s">
        <v>861</v>
      </c>
    </row>
    <row r="125" spans="1:22" ht="51" x14ac:dyDescent="0.25">
      <c r="A125" s="19" t="s">
        <v>839</v>
      </c>
      <c r="B125" s="2" t="s">
        <v>516</v>
      </c>
      <c r="C125" s="2" t="s">
        <v>458</v>
      </c>
      <c r="D125" s="2" t="s">
        <v>517</v>
      </c>
      <c r="E125" s="2" t="s">
        <v>31</v>
      </c>
      <c r="F125" s="2" t="s">
        <v>14</v>
      </c>
      <c r="G125" s="2" t="s">
        <v>27</v>
      </c>
      <c r="H125" s="68">
        <v>880000</v>
      </c>
      <c r="I125" s="68">
        <v>500000</v>
      </c>
      <c r="J125" s="38">
        <v>5</v>
      </c>
      <c r="K125" s="38">
        <v>5</v>
      </c>
      <c r="L125" s="38">
        <v>5</v>
      </c>
      <c r="M125" s="38">
        <v>5</v>
      </c>
      <c r="N125" s="38">
        <v>5</v>
      </c>
      <c r="O125" s="38">
        <v>5</v>
      </c>
      <c r="P125" s="38">
        <v>5</v>
      </c>
      <c r="Q125" s="38">
        <v>5</v>
      </c>
      <c r="R125" s="38">
        <v>6</v>
      </c>
      <c r="S125" s="38">
        <v>6</v>
      </c>
      <c r="T125" s="38">
        <v>6</v>
      </c>
      <c r="U125" s="39">
        <f t="shared" si="4"/>
        <v>5.2727272727272725</v>
      </c>
      <c r="V125" s="40" t="s">
        <v>861</v>
      </c>
    </row>
    <row r="126" spans="1:22" ht="63.75" x14ac:dyDescent="0.25">
      <c r="A126" s="19" t="s">
        <v>839</v>
      </c>
      <c r="B126" s="2" t="s">
        <v>385</v>
      </c>
      <c r="C126" s="2" t="s">
        <v>386</v>
      </c>
      <c r="D126" s="2" t="s">
        <v>387</v>
      </c>
      <c r="E126" s="2" t="s">
        <v>19</v>
      </c>
      <c r="F126" s="2" t="s">
        <v>388</v>
      </c>
      <c r="G126" s="2" t="s">
        <v>389</v>
      </c>
      <c r="H126" s="68">
        <v>359000</v>
      </c>
      <c r="I126" s="68">
        <v>150000</v>
      </c>
      <c r="J126" s="38">
        <v>4</v>
      </c>
      <c r="K126" s="38">
        <v>5</v>
      </c>
      <c r="L126" s="38">
        <v>5</v>
      </c>
      <c r="M126" s="38">
        <v>5</v>
      </c>
      <c r="N126" s="38">
        <v>5</v>
      </c>
      <c r="O126" s="38">
        <v>5</v>
      </c>
      <c r="P126" s="38">
        <v>5</v>
      </c>
      <c r="Q126" s="38">
        <v>5</v>
      </c>
      <c r="R126" s="38">
        <v>5</v>
      </c>
      <c r="S126" s="38">
        <v>6</v>
      </c>
      <c r="T126" s="38">
        <v>6</v>
      </c>
      <c r="U126" s="39">
        <f t="shared" si="4"/>
        <v>5.0909090909090908</v>
      </c>
      <c r="V126" s="40" t="s">
        <v>862</v>
      </c>
    </row>
    <row r="127" spans="1:22" ht="51" x14ac:dyDescent="0.25">
      <c r="A127" s="19" t="s">
        <v>839</v>
      </c>
      <c r="B127" s="2" t="s">
        <v>413</v>
      </c>
      <c r="C127" s="2" t="s">
        <v>414</v>
      </c>
      <c r="D127" s="2" t="s">
        <v>415</v>
      </c>
      <c r="E127" s="2" t="s">
        <v>31</v>
      </c>
      <c r="F127" s="2" t="s">
        <v>225</v>
      </c>
      <c r="G127" s="2" t="s">
        <v>416</v>
      </c>
      <c r="H127" s="68">
        <v>3548600</v>
      </c>
      <c r="I127" s="68">
        <v>2082000</v>
      </c>
      <c r="J127" s="38">
        <v>5</v>
      </c>
      <c r="K127" s="38">
        <v>5</v>
      </c>
      <c r="L127" s="38">
        <v>5</v>
      </c>
      <c r="M127" s="38">
        <v>5</v>
      </c>
      <c r="N127" s="38">
        <v>5</v>
      </c>
      <c r="O127" s="38">
        <v>5</v>
      </c>
      <c r="P127" s="38">
        <v>5</v>
      </c>
      <c r="Q127" s="38">
        <v>5</v>
      </c>
      <c r="R127" s="38">
        <v>5</v>
      </c>
      <c r="S127" s="38">
        <v>5</v>
      </c>
      <c r="T127" s="38">
        <v>5</v>
      </c>
      <c r="U127" s="39">
        <f t="shared" si="4"/>
        <v>5</v>
      </c>
      <c r="V127" s="40" t="s">
        <v>862</v>
      </c>
    </row>
    <row r="128" spans="1:22" ht="51" x14ac:dyDescent="0.25">
      <c r="A128" s="19" t="s">
        <v>839</v>
      </c>
      <c r="B128" s="2" t="s">
        <v>680</v>
      </c>
      <c r="C128" s="2" t="s">
        <v>681</v>
      </c>
      <c r="D128" s="2" t="s">
        <v>682</v>
      </c>
      <c r="E128" s="2" t="s">
        <v>31</v>
      </c>
      <c r="F128" s="2" t="s">
        <v>26</v>
      </c>
      <c r="G128" s="2" t="s">
        <v>683</v>
      </c>
      <c r="H128" s="68">
        <v>596000</v>
      </c>
      <c r="I128" s="68">
        <v>286000</v>
      </c>
      <c r="J128" s="38">
        <v>4</v>
      </c>
      <c r="K128" s="38">
        <v>4</v>
      </c>
      <c r="L128" s="38">
        <v>4</v>
      </c>
      <c r="M128" s="38">
        <v>5</v>
      </c>
      <c r="N128" s="38">
        <v>5</v>
      </c>
      <c r="O128" s="38">
        <v>5</v>
      </c>
      <c r="P128" s="38">
        <v>5</v>
      </c>
      <c r="Q128" s="38">
        <v>5</v>
      </c>
      <c r="R128" s="38">
        <v>5</v>
      </c>
      <c r="S128" s="38">
        <v>5</v>
      </c>
      <c r="T128" s="38">
        <v>6</v>
      </c>
      <c r="U128" s="39">
        <f t="shared" si="4"/>
        <v>4.8181818181818183</v>
      </c>
      <c r="V128" s="40" t="s">
        <v>861</v>
      </c>
    </row>
    <row r="129" spans="1:22" ht="51" x14ac:dyDescent="0.25">
      <c r="A129" s="19" t="s">
        <v>839</v>
      </c>
      <c r="B129" s="2" t="s">
        <v>393</v>
      </c>
      <c r="C129" s="2" t="s">
        <v>394</v>
      </c>
      <c r="D129" s="2" t="s">
        <v>395</v>
      </c>
      <c r="E129" s="2" t="s">
        <v>25</v>
      </c>
      <c r="F129" s="2" t="s">
        <v>396</v>
      </c>
      <c r="G129" s="2" t="s">
        <v>397</v>
      </c>
      <c r="H129" s="68">
        <v>421000</v>
      </c>
      <c r="I129" s="68">
        <v>163000</v>
      </c>
      <c r="J129" s="38">
        <v>3</v>
      </c>
      <c r="K129" s="38">
        <v>4</v>
      </c>
      <c r="L129" s="38">
        <v>5</v>
      </c>
      <c r="M129" s="38">
        <v>5</v>
      </c>
      <c r="N129" s="38">
        <v>5</v>
      </c>
      <c r="O129" s="38">
        <v>5</v>
      </c>
      <c r="P129" s="38">
        <v>5</v>
      </c>
      <c r="Q129" s="38">
        <v>5</v>
      </c>
      <c r="R129" s="38">
        <v>5</v>
      </c>
      <c r="S129" s="38">
        <v>5</v>
      </c>
      <c r="T129" s="38">
        <v>6</v>
      </c>
      <c r="U129" s="39">
        <f t="shared" si="4"/>
        <v>4.8181818181818183</v>
      </c>
      <c r="V129" s="40" t="s">
        <v>861</v>
      </c>
    </row>
    <row r="130" spans="1:22" ht="51" x14ac:dyDescent="0.25">
      <c r="A130" s="19" t="s">
        <v>839</v>
      </c>
      <c r="B130" s="2" t="s">
        <v>138</v>
      </c>
      <c r="C130" s="2" t="s">
        <v>139</v>
      </c>
      <c r="D130" s="2" t="s">
        <v>140</v>
      </c>
      <c r="E130" s="2" t="s">
        <v>25</v>
      </c>
      <c r="F130" s="2" t="s">
        <v>14</v>
      </c>
      <c r="G130" s="2" t="s">
        <v>27</v>
      </c>
      <c r="H130" s="68">
        <v>580000</v>
      </c>
      <c r="I130" s="68">
        <v>200000</v>
      </c>
      <c r="J130" s="38">
        <v>2</v>
      </c>
      <c r="K130" s="38">
        <v>5</v>
      </c>
      <c r="L130" s="38">
        <v>5</v>
      </c>
      <c r="M130" s="38">
        <v>5</v>
      </c>
      <c r="N130" s="38">
        <v>5</v>
      </c>
      <c r="O130" s="38">
        <v>5</v>
      </c>
      <c r="P130" s="38">
        <v>5</v>
      </c>
      <c r="Q130" s="38">
        <v>5</v>
      </c>
      <c r="R130" s="38">
        <v>5</v>
      </c>
      <c r="S130" s="38">
        <v>5</v>
      </c>
      <c r="T130" s="38">
        <v>5</v>
      </c>
      <c r="U130" s="39">
        <f t="shared" si="4"/>
        <v>4.7272727272727275</v>
      </c>
      <c r="V130" s="40" t="s">
        <v>861</v>
      </c>
    </row>
    <row r="131" spans="1:22" ht="51" x14ac:dyDescent="0.25">
      <c r="A131" s="19" t="s">
        <v>839</v>
      </c>
      <c r="B131" s="2" t="s">
        <v>755</v>
      </c>
      <c r="C131" s="2" t="s">
        <v>756</v>
      </c>
      <c r="D131" s="2" t="s">
        <v>757</v>
      </c>
      <c r="E131" s="2" t="s">
        <v>112</v>
      </c>
      <c r="F131" s="2" t="s">
        <v>180</v>
      </c>
      <c r="G131" s="2" t="s">
        <v>758</v>
      </c>
      <c r="H131" s="68">
        <v>560000</v>
      </c>
      <c r="I131" s="68">
        <v>305000</v>
      </c>
      <c r="J131" s="38">
        <v>4</v>
      </c>
      <c r="K131" s="38">
        <v>4</v>
      </c>
      <c r="L131" s="38">
        <v>4</v>
      </c>
      <c r="M131" s="38">
        <v>5</v>
      </c>
      <c r="N131" s="38">
        <v>5</v>
      </c>
      <c r="O131" s="38">
        <v>5</v>
      </c>
      <c r="P131" s="38">
        <v>5</v>
      </c>
      <c r="Q131" s="38">
        <v>5</v>
      </c>
      <c r="R131" s="38">
        <v>5</v>
      </c>
      <c r="S131" s="38">
        <v>5</v>
      </c>
      <c r="T131" s="38">
        <v>5</v>
      </c>
      <c r="U131" s="39">
        <f t="shared" si="4"/>
        <v>4.7272727272727275</v>
      </c>
      <c r="V131" s="40" t="s">
        <v>861</v>
      </c>
    </row>
    <row r="132" spans="1:22" ht="51" x14ac:dyDescent="0.25">
      <c r="A132" s="19" t="s">
        <v>839</v>
      </c>
      <c r="B132" s="2" t="s">
        <v>213</v>
      </c>
      <c r="C132" s="2" t="s">
        <v>214</v>
      </c>
      <c r="D132" s="2" t="s">
        <v>215</v>
      </c>
      <c r="E132" s="2" t="s">
        <v>25</v>
      </c>
      <c r="F132" s="2" t="s">
        <v>14</v>
      </c>
      <c r="G132" s="2" t="s">
        <v>27</v>
      </c>
      <c r="H132" s="68">
        <v>2500000</v>
      </c>
      <c r="I132" s="68">
        <v>450000</v>
      </c>
      <c r="J132" s="38">
        <v>3</v>
      </c>
      <c r="K132" s="38">
        <v>4</v>
      </c>
      <c r="L132" s="38">
        <v>4</v>
      </c>
      <c r="M132" s="38">
        <v>4</v>
      </c>
      <c r="N132" s="38">
        <v>5</v>
      </c>
      <c r="O132" s="38">
        <v>5</v>
      </c>
      <c r="P132" s="38">
        <v>5</v>
      </c>
      <c r="Q132" s="38">
        <v>5</v>
      </c>
      <c r="R132" s="38">
        <v>5</v>
      </c>
      <c r="S132" s="38">
        <v>5</v>
      </c>
      <c r="T132" s="38">
        <v>5</v>
      </c>
      <c r="U132" s="39">
        <f t="shared" si="4"/>
        <v>4.5454545454545459</v>
      </c>
      <c r="V132" s="40" t="s">
        <v>861</v>
      </c>
    </row>
    <row r="133" spans="1:22" ht="76.5" x14ac:dyDescent="0.25">
      <c r="A133" s="19" t="s">
        <v>839</v>
      </c>
      <c r="B133" s="2" t="s">
        <v>668</v>
      </c>
      <c r="C133" s="2" t="s">
        <v>669</v>
      </c>
      <c r="D133" s="2" t="s">
        <v>670</v>
      </c>
      <c r="E133" s="2" t="s">
        <v>179</v>
      </c>
      <c r="F133" s="2" t="s">
        <v>14</v>
      </c>
      <c r="G133" s="2" t="s">
        <v>27</v>
      </c>
      <c r="H133" s="68">
        <v>425000</v>
      </c>
      <c r="I133" s="68">
        <v>169000</v>
      </c>
      <c r="J133" s="38">
        <v>2</v>
      </c>
      <c r="K133" s="38">
        <v>4</v>
      </c>
      <c r="L133" s="38">
        <v>4</v>
      </c>
      <c r="M133" s="38">
        <v>4</v>
      </c>
      <c r="N133" s="38">
        <v>4</v>
      </c>
      <c r="O133" s="38">
        <v>4</v>
      </c>
      <c r="P133" s="38">
        <v>5</v>
      </c>
      <c r="Q133" s="38">
        <v>5</v>
      </c>
      <c r="R133" s="38">
        <v>5</v>
      </c>
      <c r="S133" s="38">
        <v>5</v>
      </c>
      <c r="T133" s="38">
        <v>5</v>
      </c>
      <c r="U133" s="39">
        <f t="shared" si="4"/>
        <v>4.2727272727272725</v>
      </c>
      <c r="V133" s="40" t="s">
        <v>861</v>
      </c>
    </row>
    <row r="134" spans="1:22" ht="51" x14ac:dyDescent="0.25">
      <c r="A134" s="19" t="s">
        <v>839</v>
      </c>
      <c r="B134" s="2" t="s">
        <v>67</v>
      </c>
      <c r="C134" s="2" t="s">
        <v>68</v>
      </c>
      <c r="D134" s="2" t="s">
        <v>69</v>
      </c>
      <c r="E134" s="2" t="s">
        <v>19</v>
      </c>
      <c r="F134" s="2" t="s">
        <v>70</v>
      </c>
      <c r="G134" s="2" t="s">
        <v>70</v>
      </c>
      <c r="H134" s="68">
        <v>6415000</v>
      </c>
      <c r="I134" s="68">
        <v>1000000</v>
      </c>
      <c r="J134" s="38">
        <v>3</v>
      </c>
      <c r="K134" s="38">
        <v>3</v>
      </c>
      <c r="L134" s="38">
        <v>4</v>
      </c>
      <c r="M134" s="38">
        <v>4</v>
      </c>
      <c r="N134" s="38">
        <v>4</v>
      </c>
      <c r="O134" s="38">
        <v>4</v>
      </c>
      <c r="P134" s="38">
        <v>5</v>
      </c>
      <c r="Q134" s="38">
        <v>5</v>
      </c>
      <c r="R134" s="38">
        <v>5</v>
      </c>
      <c r="S134" s="38">
        <v>5</v>
      </c>
      <c r="T134" s="38">
        <v>5</v>
      </c>
      <c r="U134" s="39">
        <f t="shared" si="4"/>
        <v>4.2727272727272725</v>
      </c>
      <c r="V134" s="40" t="s">
        <v>862</v>
      </c>
    </row>
    <row r="135" spans="1:22" ht="51" x14ac:dyDescent="0.25">
      <c r="A135" s="19" t="s">
        <v>839</v>
      </c>
      <c r="B135" s="2" t="s">
        <v>481</v>
      </c>
      <c r="C135" s="2" t="s">
        <v>482</v>
      </c>
      <c r="D135" s="2" t="s">
        <v>483</v>
      </c>
      <c r="E135" s="2" t="s">
        <v>19</v>
      </c>
      <c r="F135" s="2" t="s">
        <v>484</v>
      </c>
      <c r="G135" s="2" t="s">
        <v>485</v>
      </c>
      <c r="H135" s="68">
        <v>1012400</v>
      </c>
      <c r="I135" s="68">
        <v>276200</v>
      </c>
      <c r="J135" s="38">
        <v>3</v>
      </c>
      <c r="K135" s="38">
        <v>4</v>
      </c>
      <c r="L135" s="38">
        <v>4</v>
      </c>
      <c r="M135" s="38">
        <v>4</v>
      </c>
      <c r="N135" s="38">
        <v>4</v>
      </c>
      <c r="O135" s="38">
        <v>4</v>
      </c>
      <c r="P135" s="38">
        <v>4</v>
      </c>
      <c r="Q135" s="38">
        <v>4</v>
      </c>
      <c r="R135" s="38">
        <v>5</v>
      </c>
      <c r="S135" s="38">
        <v>5</v>
      </c>
      <c r="T135" s="38">
        <v>5</v>
      </c>
      <c r="U135" s="39">
        <f t="shared" si="4"/>
        <v>4.1818181818181817</v>
      </c>
      <c r="V135" s="40" t="s">
        <v>861</v>
      </c>
    </row>
    <row r="136" spans="1:22" ht="51" x14ac:dyDescent="0.25">
      <c r="A136" s="19" t="s">
        <v>839</v>
      </c>
      <c r="B136" s="2" t="s">
        <v>596</v>
      </c>
      <c r="C136" s="2" t="s">
        <v>597</v>
      </c>
      <c r="D136" s="2" t="s">
        <v>598</v>
      </c>
      <c r="E136" s="2" t="s">
        <v>25</v>
      </c>
      <c r="F136" s="2" t="s">
        <v>123</v>
      </c>
      <c r="G136" s="2" t="s">
        <v>27</v>
      </c>
      <c r="H136" s="68">
        <v>3038000</v>
      </c>
      <c r="I136" s="68">
        <v>2126600</v>
      </c>
      <c r="J136" s="38">
        <v>3</v>
      </c>
      <c r="K136" s="38">
        <v>3</v>
      </c>
      <c r="L136" s="38">
        <v>4</v>
      </c>
      <c r="M136" s="38">
        <v>4</v>
      </c>
      <c r="N136" s="38">
        <v>4</v>
      </c>
      <c r="O136" s="38">
        <v>4</v>
      </c>
      <c r="P136" s="38">
        <v>4</v>
      </c>
      <c r="Q136" s="38">
        <v>5</v>
      </c>
      <c r="R136" s="38">
        <v>5</v>
      </c>
      <c r="S136" s="38">
        <v>5</v>
      </c>
      <c r="T136" s="38">
        <v>5</v>
      </c>
      <c r="U136" s="39">
        <f t="shared" si="4"/>
        <v>4.1818181818181817</v>
      </c>
      <c r="V136" s="40" t="s">
        <v>861</v>
      </c>
    </row>
    <row r="137" spans="1:22" ht="51" x14ac:dyDescent="0.25">
      <c r="A137" s="19" t="s">
        <v>839</v>
      </c>
      <c r="B137" s="2" t="s">
        <v>181</v>
      </c>
      <c r="C137" s="2" t="s">
        <v>182</v>
      </c>
      <c r="D137" s="2" t="s">
        <v>183</v>
      </c>
      <c r="E137" s="2" t="s">
        <v>25</v>
      </c>
      <c r="F137" s="2" t="s">
        <v>184</v>
      </c>
      <c r="G137" s="2" t="s">
        <v>184</v>
      </c>
      <c r="H137" s="68">
        <v>343418</v>
      </c>
      <c r="I137" s="68">
        <v>240392</v>
      </c>
      <c r="J137" s="38">
        <v>2</v>
      </c>
      <c r="K137" s="38">
        <v>2</v>
      </c>
      <c r="L137" s="38">
        <v>3</v>
      </c>
      <c r="M137" s="38">
        <v>3</v>
      </c>
      <c r="N137" s="38">
        <v>4</v>
      </c>
      <c r="O137" s="38">
        <v>4</v>
      </c>
      <c r="P137" s="38">
        <v>4</v>
      </c>
      <c r="Q137" s="38">
        <v>4</v>
      </c>
      <c r="R137" s="38">
        <v>5</v>
      </c>
      <c r="S137" s="38">
        <v>5</v>
      </c>
      <c r="T137" s="38">
        <v>5</v>
      </c>
      <c r="U137" s="39">
        <f t="shared" si="4"/>
        <v>3.7272727272727271</v>
      </c>
      <c r="V137" s="40" t="s">
        <v>861</v>
      </c>
    </row>
    <row r="138" spans="1:22" ht="51" x14ac:dyDescent="0.25">
      <c r="A138" s="19" t="s">
        <v>839</v>
      </c>
      <c r="B138" s="2" t="s">
        <v>486</v>
      </c>
      <c r="C138" s="2" t="s">
        <v>487</v>
      </c>
      <c r="D138" s="2" t="s">
        <v>488</v>
      </c>
      <c r="E138" s="2" t="s">
        <v>19</v>
      </c>
      <c r="F138" s="2" t="s">
        <v>127</v>
      </c>
      <c r="G138" s="2" t="s">
        <v>27</v>
      </c>
      <c r="H138" s="68">
        <v>2252250</v>
      </c>
      <c r="I138" s="68">
        <v>470000</v>
      </c>
      <c r="J138" s="38">
        <v>2</v>
      </c>
      <c r="K138" s="38">
        <v>3</v>
      </c>
      <c r="L138" s="38">
        <v>3</v>
      </c>
      <c r="M138" s="38">
        <v>3</v>
      </c>
      <c r="N138" s="38">
        <v>4</v>
      </c>
      <c r="O138" s="38">
        <v>4</v>
      </c>
      <c r="P138" s="38">
        <v>4</v>
      </c>
      <c r="Q138" s="38">
        <v>4</v>
      </c>
      <c r="R138" s="38">
        <v>4</v>
      </c>
      <c r="S138" s="38">
        <v>4</v>
      </c>
      <c r="T138" s="38">
        <v>4</v>
      </c>
      <c r="U138" s="39">
        <f t="shared" si="4"/>
        <v>3.5454545454545454</v>
      </c>
      <c r="V138" s="40" t="s">
        <v>861</v>
      </c>
    </row>
    <row r="139" spans="1:22" ht="51" x14ac:dyDescent="0.25">
      <c r="A139" s="19" t="s">
        <v>839</v>
      </c>
      <c r="B139" s="2" t="s">
        <v>198</v>
      </c>
      <c r="C139" s="2" t="s">
        <v>196</v>
      </c>
      <c r="D139" s="2" t="s">
        <v>199</v>
      </c>
      <c r="E139" s="2" t="s">
        <v>19</v>
      </c>
      <c r="F139" s="2" t="s">
        <v>14</v>
      </c>
      <c r="G139" s="2" t="s">
        <v>26</v>
      </c>
      <c r="H139" s="68">
        <v>2355000</v>
      </c>
      <c r="I139" s="68">
        <v>500000</v>
      </c>
      <c r="J139" s="38">
        <v>3</v>
      </c>
      <c r="K139" s="38">
        <v>3</v>
      </c>
      <c r="L139" s="38">
        <v>3</v>
      </c>
      <c r="M139" s="38">
        <v>3</v>
      </c>
      <c r="N139" s="38">
        <v>3</v>
      </c>
      <c r="O139" s="38">
        <v>3</v>
      </c>
      <c r="P139" s="38">
        <v>3</v>
      </c>
      <c r="Q139" s="38">
        <v>3</v>
      </c>
      <c r="R139" s="38">
        <v>3</v>
      </c>
      <c r="S139" s="38">
        <v>4</v>
      </c>
      <c r="T139" s="38">
        <v>4</v>
      </c>
      <c r="U139" s="39">
        <f t="shared" si="4"/>
        <v>3.1818181818181817</v>
      </c>
      <c r="V139" s="40" t="s">
        <v>861</v>
      </c>
    </row>
    <row r="140" spans="1:22" ht="51" x14ac:dyDescent="0.25">
      <c r="A140" s="19" t="s">
        <v>839</v>
      </c>
      <c r="B140" s="2" t="s">
        <v>71</v>
      </c>
      <c r="C140" s="2" t="s">
        <v>68</v>
      </c>
      <c r="D140" s="2" t="s">
        <v>72</v>
      </c>
      <c r="E140" s="2" t="s">
        <v>19</v>
      </c>
      <c r="F140" s="2" t="s">
        <v>73</v>
      </c>
      <c r="G140" s="2" t="s">
        <v>70</v>
      </c>
      <c r="H140" s="68">
        <v>1370000</v>
      </c>
      <c r="I140" s="68">
        <v>400000</v>
      </c>
      <c r="J140" s="38">
        <v>2</v>
      </c>
      <c r="K140" s="38">
        <v>2</v>
      </c>
      <c r="L140" s="38">
        <v>2</v>
      </c>
      <c r="M140" s="38">
        <v>3</v>
      </c>
      <c r="N140" s="38">
        <v>3</v>
      </c>
      <c r="O140" s="38">
        <v>3</v>
      </c>
      <c r="P140" s="38">
        <v>3</v>
      </c>
      <c r="Q140" s="38">
        <v>4</v>
      </c>
      <c r="R140" s="38">
        <v>4</v>
      </c>
      <c r="S140" s="38">
        <v>4</v>
      </c>
      <c r="T140" s="38">
        <v>4</v>
      </c>
      <c r="U140" s="39">
        <f t="shared" si="4"/>
        <v>3.0909090909090908</v>
      </c>
      <c r="V140" s="40" t="s">
        <v>862</v>
      </c>
    </row>
    <row r="141" spans="1:22" ht="51" x14ac:dyDescent="0.25">
      <c r="A141" s="20" t="s">
        <v>839</v>
      </c>
      <c r="B141" s="4" t="s">
        <v>159</v>
      </c>
      <c r="C141" s="4" t="s">
        <v>160</v>
      </c>
      <c r="D141" s="4" t="s">
        <v>161</v>
      </c>
      <c r="E141" s="4" t="s">
        <v>25</v>
      </c>
      <c r="F141" s="4" t="s">
        <v>123</v>
      </c>
      <c r="G141" s="4" t="s">
        <v>15</v>
      </c>
      <c r="H141" s="70">
        <v>295000</v>
      </c>
      <c r="I141" s="70">
        <v>195000</v>
      </c>
      <c r="J141" s="53">
        <v>2</v>
      </c>
      <c r="K141" s="53">
        <v>2</v>
      </c>
      <c r="L141" s="53">
        <v>2</v>
      </c>
      <c r="M141" s="53">
        <v>2</v>
      </c>
      <c r="N141" s="53">
        <v>2</v>
      </c>
      <c r="O141" s="53">
        <v>2</v>
      </c>
      <c r="P141" s="53">
        <v>2</v>
      </c>
      <c r="Q141" s="53">
        <v>2</v>
      </c>
      <c r="R141" s="53">
        <v>3</v>
      </c>
      <c r="S141" s="53">
        <v>3</v>
      </c>
      <c r="T141" s="53">
        <v>4</v>
      </c>
      <c r="U141" s="54">
        <f t="shared" si="4"/>
        <v>2.3636363636363638</v>
      </c>
      <c r="V141" s="55" t="s">
        <v>861</v>
      </c>
    </row>
    <row r="142" spans="1:22" x14ac:dyDescent="0.25">
      <c r="A142" s="71" t="s">
        <v>858</v>
      </c>
      <c r="B142" s="72"/>
      <c r="C142" s="72"/>
      <c r="D142" s="72"/>
      <c r="E142" s="72"/>
      <c r="F142" s="72"/>
      <c r="G142" s="72"/>
      <c r="H142" s="72"/>
      <c r="I142" s="72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8"/>
      <c r="V142" s="56"/>
    </row>
    <row r="143" spans="1:22" ht="51" x14ac:dyDescent="0.25">
      <c r="A143" s="7" t="s">
        <v>840</v>
      </c>
      <c r="B143" s="5" t="s">
        <v>712</v>
      </c>
      <c r="C143" s="5" t="s">
        <v>713</v>
      </c>
      <c r="D143" s="5" t="s">
        <v>714</v>
      </c>
      <c r="E143" s="5" t="s">
        <v>31</v>
      </c>
      <c r="F143" s="5" t="s">
        <v>14</v>
      </c>
      <c r="G143" s="5" t="s">
        <v>27</v>
      </c>
      <c r="H143" s="67">
        <v>702500</v>
      </c>
      <c r="I143" s="67">
        <v>300000</v>
      </c>
      <c r="J143" s="41">
        <v>8</v>
      </c>
      <c r="K143" s="41">
        <v>9</v>
      </c>
      <c r="L143" s="41">
        <v>9</v>
      </c>
      <c r="M143" s="41">
        <v>9</v>
      </c>
      <c r="N143" s="41">
        <v>9</v>
      </c>
      <c r="O143" s="41">
        <v>9</v>
      </c>
      <c r="P143" s="41">
        <v>9</v>
      </c>
      <c r="Q143" s="41">
        <v>10</v>
      </c>
      <c r="R143" s="41">
        <v>10</v>
      </c>
      <c r="S143" s="41">
        <v>10</v>
      </c>
      <c r="T143" s="41">
        <v>10</v>
      </c>
      <c r="U143" s="42">
        <f t="shared" ref="U143:U165" si="5">AVERAGE(J143:T143)</f>
        <v>9.2727272727272734</v>
      </c>
      <c r="V143" s="48" t="s">
        <v>861</v>
      </c>
    </row>
    <row r="144" spans="1:22" ht="51" x14ac:dyDescent="0.25">
      <c r="A144" s="8" t="s">
        <v>840</v>
      </c>
      <c r="B144" s="2" t="s">
        <v>518</v>
      </c>
      <c r="C144" s="2" t="s">
        <v>519</v>
      </c>
      <c r="D144" s="2" t="s">
        <v>520</v>
      </c>
      <c r="E144" s="2" t="s">
        <v>31</v>
      </c>
      <c r="F144" s="2" t="s">
        <v>14</v>
      </c>
      <c r="G144" s="2" t="s">
        <v>27</v>
      </c>
      <c r="H144" s="68">
        <v>2110000</v>
      </c>
      <c r="I144" s="68">
        <v>480000</v>
      </c>
      <c r="J144" s="38">
        <v>8</v>
      </c>
      <c r="K144" s="38">
        <v>9</v>
      </c>
      <c r="L144" s="38">
        <v>9</v>
      </c>
      <c r="M144" s="38">
        <v>9</v>
      </c>
      <c r="N144" s="38">
        <v>9</v>
      </c>
      <c r="O144" s="38">
        <v>9</v>
      </c>
      <c r="P144" s="38">
        <v>9</v>
      </c>
      <c r="Q144" s="38">
        <v>9</v>
      </c>
      <c r="R144" s="38">
        <v>9</v>
      </c>
      <c r="S144" s="38">
        <v>9</v>
      </c>
      <c r="T144" s="38">
        <v>10</v>
      </c>
      <c r="U144" s="39">
        <f t="shared" si="5"/>
        <v>9</v>
      </c>
      <c r="V144" s="40" t="s">
        <v>861</v>
      </c>
    </row>
    <row r="145" spans="1:22" ht="51" x14ac:dyDescent="0.25">
      <c r="A145" s="8" t="s">
        <v>840</v>
      </c>
      <c r="B145" s="2" t="s">
        <v>373</v>
      </c>
      <c r="C145" s="2" t="s">
        <v>371</v>
      </c>
      <c r="D145" s="2" t="s">
        <v>374</v>
      </c>
      <c r="E145" s="2" t="s">
        <v>19</v>
      </c>
      <c r="F145" s="2" t="s">
        <v>14</v>
      </c>
      <c r="G145" s="2" t="s">
        <v>27</v>
      </c>
      <c r="H145" s="68">
        <v>2765960</v>
      </c>
      <c r="I145" s="68">
        <v>965960</v>
      </c>
      <c r="J145" s="38">
        <v>7</v>
      </c>
      <c r="K145" s="38">
        <v>8</v>
      </c>
      <c r="L145" s="38">
        <v>8</v>
      </c>
      <c r="M145" s="38">
        <v>8</v>
      </c>
      <c r="N145" s="38">
        <v>8</v>
      </c>
      <c r="O145" s="38">
        <v>8</v>
      </c>
      <c r="P145" s="38">
        <v>8</v>
      </c>
      <c r="Q145" s="38">
        <v>8</v>
      </c>
      <c r="R145" s="38">
        <v>8</v>
      </c>
      <c r="S145" s="38">
        <v>8</v>
      </c>
      <c r="T145" s="38">
        <v>9</v>
      </c>
      <c r="U145" s="39">
        <f t="shared" si="5"/>
        <v>8</v>
      </c>
      <c r="V145" s="40" t="s">
        <v>861</v>
      </c>
    </row>
    <row r="146" spans="1:22" ht="51" x14ac:dyDescent="0.25">
      <c r="A146" s="8" t="s">
        <v>840</v>
      </c>
      <c r="B146" s="2" t="s">
        <v>79</v>
      </c>
      <c r="C146" s="2" t="s">
        <v>80</v>
      </c>
      <c r="D146" s="2" t="s">
        <v>81</v>
      </c>
      <c r="E146" s="2" t="s">
        <v>19</v>
      </c>
      <c r="F146" s="2" t="s">
        <v>14</v>
      </c>
      <c r="G146" s="2" t="s">
        <v>27</v>
      </c>
      <c r="H146" s="68">
        <v>4200000</v>
      </c>
      <c r="I146" s="68">
        <v>700000</v>
      </c>
      <c r="J146" s="38">
        <v>6</v>
      </c>
      <c r="K146" s="38">
        <v>7</v>
      </c>
      <c r="L146" s="38">
        <v>8</v>
      </c>
      <c r="M146" s="38">
        <v>8</v>
      </c>
      <c r="N146" s="38">
        <v>8</v>
      </c>
      <c r="O146" s="38">
        <v>8</v>
      </c>
      <c r="P146" s="38">
        <v>8</v>
      </c>
      <c r="Q146" s="38">
        <v>8</v>
      </c>
      <c r="R146" s="38">
        <v>9</v>
      </c>
      <c r="S146" s="38">
        <v>9</v>
      </c>
      <c r="T146" s="38">
        <v>9</v>
      </c>
      <c r="U146" s="39">
        <f t="shared" si="5"/>
        <v>8</v>
      </c>
      <c r="V146" s="40" t="s">
        <v>861</v>
      </c>
    </row>
    <row r="147" spans="1:22" ht="51" x14ac:dyDescent="0.25">
      <c r="A147" s="8" t="s">
        <v>840</v>
      </c>
      <c r="B147" s="2" t="s">
        <v>549</v>
      </c>
      <c r="C147" s="2" t="s">
        <v>544</v>
      </c>
      <c r="D147" s="2" t="s">
        <v>550</v>
      </c>
      <c r="E147" s="2" t="s">
        <v>19</v>
      </c>
      <c r="F147" s="2" t="s">
        <v>14</v>
      </c>
      <c r="G147" s="2" t="s">
        <v>27</v>
      </c>
      <c r="H147" s="68">
        <v>18900000</v>
      </c>
      <c r="I147" s="68">
        <v>860000</v>
      </c>
      <c r="J147" s="38">
        <v>7</v>
      </c>
      <c r="K147" s="38">
        <v>7</v>
      </c>
      <c r="L147" s="38">
        <v>7</v>
      </c>
      <c r="M147" s="38">
        <v>7</v>
      </c>
      <c r="N147" s="38">
        <v>7</v>
      </c>
      <c r="O147" s="38">
        <v>7</v>
      </c>
      <c r="P147" s="38">
        <v>7</v>
      </c>
      <c r="Q147" s="38">
        <v>7</v>
      </c>
      <c r="R147" s="38">
        <v>8</v>
      </c>
      <c r="S147" s="38">
        <v>8</v>
      </c>
      <c r="T147" s="38">
        <v>8</v>
      </c>
      <c r="U147" s="39">
        <f t="shared" si="5"/>
        <v>7.2727272727272725</v>
      </c>
      <c r="V147" s="40" t="s">
        <v>861</v>
      </c>
    </row>
    <row r="148" spans="1:22" ht="76.5" x14ac:dyDescent="0.25">
      <c r="A148" s="8" t="s">
        <v>840</v>
      </c>
      <c r="B148" s="2" t="s">
        <v>433</v>
      </c>
      <c r="C148" s="2" t="s">
        <v>434</v>
      </c>
      <c r="D148" s="2" t="s">
        <v>435</v>
      </c>
      <c r="E148" s="2" t="s">
        <v>179</v>
      </c>
      <c r="F148" s="2" t="s">
        <v>284</v>
      </c>
      <c r="G148" s="2" t="s">
        <v>27</v>
      </c>
      <c r="H148" s="68">
        <v>131565</v>
      </c>
      <c r="I148" s="68">
        <v>65000</v>
      </c>
      <c r="J148" s="38">
        <v>6</v>
      </c>
      <c r="K148" s="38">
        <v>6</v>
      </c>
      <c r="L148" s="38">
        <v>7</v>
      </c>
      <c r="M148" s="38">
        <v>7</v>
      </c>
      <c r="N148" s="38">
        <v>7</v>
      </c>
      <c r="O148" s="38">
        <v>7</v>
      </c>
      <c r="P148" s="38">
        <v>7</v>
      </c>
      <c r="Q148" s="38">
        <v>7</v>
      </c>
      <c r="R148" s="38">
        <v>7</v>
      </c>
      <c r="S148" s="38">
        <v>8</v>
      </c>
      <c r="T148" s="38">
        <v>8</v>
      </c>
      <c r="U148" s="39">
        <f t="shared" si="5"/>
        <v>7</v>
      </c>
      <c r="V148" s="40" t="s">
        <v>861</v>
      </c>
    </row>
    <row r="149" spans="1:22" ht="76.5" x14ac:dyDescent="0.25">
      <c r="A149" s="8" t="s">
        <v>840</v>
      </c>
      <c r="B149" s="2" t="s">
        <v>436</v>
      </c>
      <c r="C149" s="2" t="s">
        <v>434</v>
      </c>
      <c r="D149" s="2" t="s">
        <v>437</v>
      </c>
      <c r="E149" s="2" t="s">
        <v>179</v>
      </c>
      <c r="F149" s="2" t="s">
        <v>284</v>
      </c>
      <c r="G149" s="2" t="s">
        <v>27</v>
      </c>
      <c r="H149" s="68">
        <v>137765</v>
      </c>
      <c r="I149" s="68">
        <v>75000</v>
      </c>
      <c r="J149" s="38">
        <v>6</v>
      </c>
      <c r="K149" s="38">
        <v>6</v>
      </c>
      <c r="L149" s="38">
        <v>6</v>
      </c>
      <c r="M149" s="38">
        <v>7</v>
      </c>
      <c r="N149" s="38">
        <v>7</v>
      </c>
      <c r="O149" s="38">
        <v>7</v>
      </c>
      <c r="P149" s="38">
        <v>7</v>
      </c>
      <c r="Q149" s="38">
        <v>7</v>
      </c>
      <c r="R149" s="38">
        <v>7</v>
      </c>
      <c r="S149" s="38">
        <v>8</v>
      </c>
      <c r="T149" s="38">
        <v>9</v>
      </c>
      <c r="U149" s="39">
        <f t="shared" si="5"/>
        <v>7</v>
      </c>
      <c r="V149" s="40" t="s">
        <v>861</v>
      </c>
    </row>
    <row r="150" spans="1:22" ht="51" x14ac:dyDescent="0.25">
      <c r="A150" s="8" t="s">
        <v>840</v>
      </c>
      <c r="B150" s="2" t="s">
        <v>574</v>
      </c>
      <c r="C150" s="2" t="s">
        <v>575</v>
      </c>
      <c r="D150" s="2" t="s">
        <v>576</v>
      </c>
      <c r="E150" s="2" t="s">
        <v>31</v>
      </c>
      <c r="F150" s="2" t="s">
        <v>14</v>
      </c>
      <c r="G150" s="2" t="s">
        <v>27</v>
      </c>
      <c r="H150" s="68">
        <v>1130800</v>
      </c>
      <c r="I150" s="68">
        <v>498800</v>
      </c>
      <c r="J150" s="38">
        <v>6</v>
      </c>
      <c r="K150" s="38">
        <v>6</v>
      </c>
      <c r="L150" s="38">
        <v>6</v>
      </c>
      <c r="M150" s="38">
        <v>6</v>
      </c>
      <c r="N150" s="38">
        <v>6</v>
      </c>
      <c r="O150" s="38">
        <v>7</v>
      </c>
      <c r="P150" s="38">
        <v>7</v>
      </c>
      <c r="Q150" s="38">
        <v>7</v>
      </c>
      <c r="R150" s="38">
        <v>7</v>
      </c>
      <c r="S150" s="38">
        <v>8</v>
      </c>
      <c r="T150" s="38">
        <v>8</v>
      </c>
      <c r="U150" s="39">
        <f t="shared" si="5"/>
        <v>6.7272727272727275</v>
      </c>
      <c r="V150" s="40" t="s">
        <v>861</v>
      </c>
    </row>
    <row r="151" spans="1:22" ht="51" x14ac:dyDescent="0.25">
      <c r="A151" s="8" t="s">
        <v>840</v>
      </c>
      <c r="B151" s="2" t="s">
        <v>501</v>
      </c>
      <c r="C151" s="2" t="s">
        <v>502</v>
      </c>
      <c r="D151" s="2" t="s">
        <v>503</v>
      </c>
      <c r="E151" s="2" t="s">
        <v>112</v>
      </c>
      <c r="F151" s="2" t="s">
        <v>14</v>
      </c>
      <c r="G151" s="2" t="s">
        <v>27</v>
      </c>
      <c r="H151" s="68">
        <v>5246840</v>
      </c>
      <c r="I151" s="68">
        <v>1668840</v>
      </c>
      <c r="J151" s="38">
        <v>6</v>
      </c>
      <c r="K151" s="38">
        <v>6</v>
      </c>
      <c r="L151" s="38">
        <v>6</v>
      </c>
      <c r="M151" s="38">
        <v>6</v>
      </c>
      <c r="N151" s="38">
        <v>7</v>
      </c>
      <c r="O151" s="38">
        <v>7</v>
      </c>
      <c r="P151" s="38">
        <v>7</v>
      </c>
      <c r="Q151" s="38">
        <v>7</v>
      </c>
      <c r="R151" s="38">
        <v>7</v>
      </c>
      <c r="S151" s="38">
        <v>7</v>
      </c>
      <c r="T151" s="38">
        <v>7</v>
      </c>
      <c r="U151" s="39">
        <f t="shared" si="5"/>
        <v>6.6363636363636367</v>
      </c>
      <c r="V151" s="40" t="s">
        <v>861</v>
      </c>
    </row>
    <row r="152" spans="1:22" ht="51" x14ac:dyDescent="0.25">
      <c r="A152" s="8" t="s">
        <v>840</v>
      </c>
      <c r="B152" s="2" t="s">
        <v>577</v>
      </c>
      <c r="C152" s="2" t="s">
        <v>578</v>
      </c>
      <c r="D152" s="2" t="s">
        <v>579</v>
      </c>
      <c r="E152" s="2" t="s">
        <v>580</v>
      </c>
      <c r="F152" s="2" t="s">
        <v>14</v>
      </c>
      <c r="G152" s="2" t="s">
        <v>27</v>
      </c>
      <c r="H152" s="68">
        <v>1274000</v>
      </c>
      <c r="I152" s="68">
        <v>424000</v>
      </c>
      <c r="J152" s="38">
        <v>5</v>
      </c>
      <c r="K152" s="38">
        <v>6</v>
      </c>
      <c r="L152" s="38">
        <v>6</v>
      </c>
      <c r="M152" s="38">
        <v>6</v>
      </c>
      <c r="N152" s="38">
        <v>6</v>
      </c>
      <c r="O152" s="38">
        <v>6</v>
      </c>
      <c r="P152" s="38">
        <v>7</v>
      </c>
      <c r="Q152" s="38">
        <v>7</v>
      </c>
      <c r="R152" s="38">
        <v>7</v>
      </c>
      <c r="S152" s="38">
        <v>7</v>
      </c>
      <c r="T152" s="38">
        <v>7</v>
      </c>
      <c r="U152" s="39">
        <f t="shared" si="5"/>
        <v>6.3636363636363633</v>
      </c>
      <c r="V152" s="40" t="s">
        <v>861</v>
      </c>
    </row>
    <row r="153" spans="1:22" ht="51" x14ac:dyDescent="0.25">
      <c r="A153" s="8" t="s">
        <v>840</v>
      </c>
      <c r="B153" s="2" t="s">
        <v>308</v>
      </c>
      <c r="C153" s="2" t="s">
        <v>309</v>
      </c>
      <c r="D153" s="2" t="s">
        <v>310</v>
      </c>
      <c r="E153" s="2" t="s">
        <v>19</v>
      </c>
      <c r="F153" s="2" t="s">
        <v>14</v>
      </c>
      <c r="G153" s="2" t="s">
        <v>27</v>
      </c>
      <c r="H153" s="68">
        <v>1100500</v>
      </c>
      <c r="I153" s="68">
        <v>487700</v>
      </c>
      <c r="J153" s="38">
        <v>5</v>
      </c>
      <c r="K153" s="38">
        <v>6</v>
      </c>
      <c r="L153" s="38">
        <v>6</v>
      </c>
      <c r="M153" s="38">
        <v>6</v>
      </c>
      <c r="N153" s="38">
        <v>6</v>
      </c>
      <c r="O153" s="38">
        <v>6</v>
      </c>
      <c r="P153" s="38">
        <v>6</v>
      </c>
      <c r="Q153" s="38">
        <v>7</v>
      </c>
      <c r="R153" s="38">
        <v>7</v>
      </c>
      <c r="S153" s="38">
        <v>7</v>
      </c>
      <c r="T153" s="38">
        <v>7</v>
      </c>
      <c r="U153" s="39">
        <f t="shared" si="5"/>
        <v>6.2727272727272725</v>
      </c>
      <c r="V153" s="40" t="s">
        <v>861</v>
      </c>
    </row>
    <row r="154" spans="1:22" ht="51" x14ac:dyDescent="0.25">
      <c r="A154" s="8" t="s">
        <v>840</v>
      </c>
      <c r="B154" s="2" t="s">
        <v>662</v>
      </c>
      <c r="C154" s="2" t="s">
        <v>663</v>
      </c>
      <c r="D154" s="2" t="s">
        <v>664</v>
      </c>
      <c r="E154" s="2" t="s">
        <v>19</v>
      </c>
      <c r="F154" s="2" t="s">
        <v>665</v>
      </c>
      <c r="G154" s="2" t="s">
        <v>46</v>
      </c>
      <c r="H154" s="68">
        <v>604667</v>
      </c>
      <c r="I154" s="68">
        <v>274667</v>
      </c>
      <c r="J154" s="38">
        <v>5</v>
      </c>
      <c r="K154" s="38">
        <v>6</v>
      </c>
      <c r="L154" s="38">
        <v>6</v>
      </c>
      <c r="M154" s="38">
        <v>6</v>
      </c>
      <c r="N154" s="38">
        <v>6</v>
      </c>
      <c r="O154" s="38">
        <v>6</v>
      </c>
      <c r="P154" s="38">
        <v>6</v>
      </c>
      <c r="Q154" s="38">
        <v>6</v>
      </c>
      <c r="R154" s="38">
        <v>7</v>
      </c>
      <c r="S154" s="38">
        <v>7</v>
      </c>
      <c r="T154" s="38">
        <v>7</v>
      </c>
      <c r="U154" s="39">
        <f t="shared" si="5"/>
        <v>6.1818181818181817</v>
      </c>
      <c r="V154" s="40" t="s">
        <v>861</v>
      </c>
    </row>
    <row r="155" spans="1:22" ht="51" x14ac:dyDescent="0.25">
      <c r="A155" s="8" t="s">
        <v>840</v>
      </c>
      <c r="B155" s="2" t="s">
        <v>565</v>
      </c>
      <c r="C155" s="2" t="s">
        <v>566</v>
      </c>
      <c r="D155" s="2" t="s">
        <v>567</v>
      </c>
      <c r="E155" s="2" t="s">
        <v>31</v>
      </c>
      <c r="F155" s="2" t="s">
        <v>14</v>
      </c>
      <c r="G155" s="2" t="s">
        <v>27</v>
      </c>
      <c r="H155" s="68">
        <v>11767700</v>
      </c>
      <c r="I155" s="68">
        <v>1507280</v>
      </c>
      <c r="J155" s="38">
        <v>5</v>
      </c>
      <c r="K155" s="38">
        <v>5</v>
      </c>
      <c r="L155" s="38">
        <v>5</v>
      </c>
      <c r="M155" s="38">
        <v>6</v>
      </c>
      <c r="N155" s="38">
        <v>6</v>
      </c>
      <c r="O155" s="38">
        <v>6</v>
      </c>
      <c r="P155" s="38">
        <v>7</v>
      </c>
      <c r="Q155" s="38">
        <v>7</v>
      </c>
      <c r="R155" s="38">
        <v>7</v>
      </c>
      <c r="S155" s="38">
        <v>7</v>
      </c>
      <c r="T155" s="38">
        <v>7</v>
      </c>
      <c r="U155" s="39">
        <f t="shared" si="5"/>
        <v>6.1818181818181817</v>
      </c>
      <c r="V155" s="40" t="s">
        <v>862</v>
      </c>
    </row>
    <row r="156" spans="1:22" ht="51" x14ac:dyDescent="0.25">
      <c r="A156" s="8" t="s">
        <v>840</v>
      </c>
      <c r="B156" s="2" t="s">
        <v>216</v>
      </c>
      <c r="C156" s="2" t="s">
        <v>217</v>
      </c>
      <c r="D156" s="2" t="s">
        <v>218</v>
      </c>
      <c r="E156" s="2" t="s">
        <v>31</v>
      </c>
      <c r="F156" s="2" t="s">
        <v>14</v>
      </c>
      <c r="G156" s="2" t="s">
        <v>27</v>
      </c>
      <c r="H156" s="68">
        <v>9899500</v>
      </c>
      <c r="I156" s="68">
        <v>1000000</v>
      </c>
      <c r="J156" s="38">
        <v>5</v>
      </c>
      <c r="K156" s="38">
        <v>5</v>
      </c>
      <c r="L156" s="38">
        <v>5</v>
      </c>
      <c r="M156" s="38">
        <v>5</v>
      </c>
      <c r="N156" s="38">
        <v>6</v>
      </c>
      <c r="O156" s="38">
        <v>6</v>
      </c>
      <c r="P156" s="38">
        <v>6</v>
      </c>
      <c r="Q156" s="38">
        <v>6</v>
      </c>
      <c r="R156" s="38">
        <v>7</v>
      </c>
      <c r="S156" s="38">
        <v>7</v>
      </c>
      <c r="T156" s="38">
        <v>7</v>
      </c>
      <c r="U156" s="39">
        <f t="shared" si="5"/>
        <v>5.9090909090909092</v>
      </c>
      <c r="V156" s="40" t="s">
        <v>861</v>
      </c>
    </row>
    <row r="157" spans="1:22" ht="51" x14ac:dyDescent="0.25">
      <c r="A157" s="8" t="s">
        <v>840</v>
      </c>
      <c r="B157" s="2" t="s">
        <v>423</v>
      </c>
      <c r="C157" s="2" t="s">
        <v>424</v>
      </c>
      <c r="D157" s="2" t="s">
        <v>425</v>
      </c>
      <c r="E157" s="2" t="s">
        <v>31</v>
      </c>
      <c r="F157" s="2" t="s">
        <v>14</v>
      </c>
      <c r="G157" s="2" t="s">
        <v>27</v>
      </c>
      <c r="H157" s="68">
        <v>9045000</v>
      </c>
      <c r="I157" s="68">
        <v>3194430</v>
      </c>
      <c r="J157" s="38">
        <v>5</v>
      </c>
      <c r="K157" s="38">
        <v>5</v>
      </c>
      <c r="L157" s="38">
        <v>5</v>
      </c>
      <c r="M157" s="38">
        <v>6</v>
      </c>
      <c r="N157" s="38">
        <v>6</v>
      </c>
      <c r="O157" s="38">
        <v>6</v>
      </c>
      <c r="P157" s="38">
        <v>6</v>
      </c>
      <c r="Q157" s="38">
        <v>6</v>
      </c>
      <c r="R157" s="38">
        <v>6</v>
      </c>
      <c r="S157" s="38">
        <v>6</v>
      </c>
      <c r="T157" s="38">
        <v>6</v>
      </c>
      <c r="U157" s="39">
        <f t="shared" si="5"/>
        <v>5.7272727272727275</v>
      </c>
      <c r="V157" s="40" t="s">
        <v>861</v>
      </c>
    </row>
    <row r="158" spans="1:22" ht="51" x14ac:dyDescent="0.25">
      <c r="A158" s="8" t="s">
        <v>859</v>
      </c>
      <c r="B158" s="2" t="s">
        <v>258</v>
      </c>
      <c r="C158" s="2" t="s">
        <v>259</v>
      </c>
      <c r="D158" s="2" t="s">
        <v>260</v>
      </c>
      <c r="E158" s="2" t="s">
        <v>19</v>
      </c>
      <c r="F158" s="2" t="s">
        <v>14</v>
      </c>
      <c r="G158" s="2" t="s">
        <v>27</v>
      </c>
      <c r="H158" s="68">
        <v>1685500</v>
      </c>
      <c r="I158" s="68">
        <v>595500</v>
      </c>
      <c r="J158" s="38">
        <v>5</v>
      </c>
      <c r="K158" s="38">
        <v>5</v>
      </c>
      <c r="L158" s="38">
        <v>5</v>
      </c>
      <c r="M158" s="38">
        <v>5</v>
      </c>
      <c r="N158" s="38">
        <v>5</v>
      </c>
      <c r="O158" s="38">
        <v>5</v>
      </c>
      <c r="P158" s="38">
        <v>5</v>
      </c>
      <c r="Q158" s="38">
        <v>6</v>
      </c>
      <c r="R158" s="38">
        <v>6</v>
      </c>
      <c r="S158" s="38">
        <v>6</v>
      </c>
      <c r="T158" s="38"/>
      <c r="U158" s="39">
        <f t="shared" si="5"/>
        <v>5.3</v>
      </c>
      <c r="V158" s="40" t="s">
        <v>861</v>
      </c>
    </row>
    <row r="159" spans="1:22" ht="51" x14ac:dyDescent="0.25">
      <c r="A159" s="8" t="s">
        <v>840</v>
      </c>
      <c r="B159" s="2" t="s">
        <v>200</v>
      </c>
      <c r="C159" s="2" t="s">
        <v>201</v>
      </c>
      <c r="D159" s="2" t="s">
        <v>202</v>
      </c>
      <c r="E159" s="2" t="s">
        <v>19</v>
      </c>
      <c r="F159" s="2" t="s">
        <v>14</v>
      </c>
      <c r="G159" s="2" t="s">
        <v>27</v>
      </c>
      <c r="H159" s="68">
        <v>8808628</v>
      </c>
      <c r="I159" s="68">
        <v>908628</v>
      </c>
      <c r="J159" s="38">
        <v>4</v>
      </c>
      <c r="K159" s="38">
        <v>5</v>
      </c>
      <c r="L159" s="38">
        <v>5</v>
      </c>
      <c r="M159" s="38">
        <v>5</v>
      </c>
      <c r="N159" s="38">
        <v>5</v>
      </c>
      <c r="O159" s="38">
        <v>5</v>
      </c>
      <c r="P159" s="38">
        <v>5</v>
      </c>
      <c r="Q159" s="38">
        <v>5</v>
      </c>
      <c r="R159" s="38">
        <v>6</v>
      </c>
      <c r="S159" s="38">
        <v>6</v>
      </c>
      <c r="T159" s="38">
        <v>7</v>
      </c>
      <c r="U159" s="39">
        <f t="shared" si="5"/>
        <v>5.2727272727272725</v>
      </c>
      <c r="V159" s="40" t="s">
        <v>861</v>
      </c>
    </row>
    <row r="160" spans="1:22" ht="51" x14ac:dyDescent="0.25">
      <c r="A160" s="8" t="s">
        <v>840</v>
      </c>
      <c r="B160" s="2" t="s">
        <v>684</v>
      </c>
      <c r="C160" s="2" t="s">
        <v>663</v>
      </c>
      <c r="D160" s="2" t="s">
        <v>685</v>
      </c>
      <c r="E160" s="2" t="s">
        <v>19</v>
      </c>
      <c r="F160" s="2" t="s">
        <v>686</v>
      </c>
      <c r="G160" s="2" t="s">
        <v>135</v>
      </c>
      <c r="H160" s="68">
        <v>269233</v>
      </c>
      <c r="I160" s="68">
        <v>103233</v>
      </c>
      <c r="J160" s="38">
        <v>5</v>
      </c>
      <c r="K160" s="38">
        <v>5</v>
      </c>
      <c r="L160" s="38">
        <v>5</v>
      </c>
      <c r="M160" s="38">
        <v>5</v>
      </c>
      <c r="N160" s="38">
        <v>5</v>
      </c>
      <c r="O160" s="38">
        <v>5</v>
      </c>
      <c r="P160" s="38">
        <v>5</v>
      </c>
      <c r="Q160" s="38">
        <v>5</v>
      </c>
      <c r="R160" s="38">
        <v>6</v>
      </c>
      <c r="S160" s="38">
        <v>6</v>
      </c>
      <c r="T160" s="38">
        <v>6</v>
      </c>
      <c r="U160" s="39">
        <f t="shared" si="5"/>
        <v>5.2727272727272725</v>
      </c>
      <c r="V160" s="40" t="s">
        <v>861</v>
      </c>
    </row>
    <row r="161" spans="1:22" ht="51" x14ac:dyDescent="0.25">
      <c r="A161" s="8" t="s">
        <v>840</v>
      </c>
      <c r="B161" s="2" t="s">
        <v>690</v>
      </c>
      <c r="C161" s="2" t="s">
        <v>663</v>
      </c>
      <c r="D161" s="2" t="s">
        <v>691</v>
      </c>
      <c r="E161" s="2" t="s">
        <v>19</v>
      </c>
      <c r="F161" s="2" t="s">
        <v>692</v>
      </c>
      <c r="G161" s="2" t="s">
        <v>527</v>
      </c>
      <c r="H161" s="68">
        <v>818867</v>
      </c>
      <c r="I161" s="68">
        <v>274867</v>
      </c>
      <c r="J161" s="38">
        <v>4</v>
      </c>
      <c r="K161" s="38">
        <v>5</v>
      </c>
      <c r="L161" s="38">
        <v>5</v>
      </c>
      <c r="M161" s="38">
        <v>5</v>
      </c>
      <c r="N161" s="38">
        <v>5</v>
      </c>
      <c r="O161" s="38">
        <v>5</v>
      </c>
      <c r="P161" s="38">
        <v>5</v>
      </c>
      <c r="Q161" s="38">
        <v>5</v>
      </c>
      <c r="R161" s="38">
        <v>5</v>
      </c>
      <c r="S161" s="38">
        <v>5</v>
      </c>
      <c r="T161" s="38">
        <v>5</v>
      </c>
      <c r="U161" s="39">
        <f t="shared" si="5"/>
        <v>4.9090909090909092</v>
      </c>
      <c r="V161" s="40" t="s">
        <v>861</v>
      </c>
    </row>
    <row r="162" spans="1:22" ht="51" x14ac:dyDescent="0.25">
      <c r="A162" s="8" t="s">
        <v>840</v>
      </c>
      <c r="B162" s="2" t="s">
        <v>827</v>
      </c>
      <c r="C162" s="2" t="s">
        <v>828</v>
      </c>
      <c r="D162" s="2" t="s">
        <v>829</v>
      </c>
      <c r="E162" s="2" t="s">
        <v>19</v>
      </c>
      <c r="F162" s="2" t="s">
        <v>409</v>
      </c>
      <c r="G162" s="2" t="s">
        <v>268</v>
      </c>
      <c r="H162" s="68">
        <v>632000</v>
      </c>
      <c r="I162" s="68">
        <v>317100</v>
      </c>
      <c r="J162" s="38">
        <v>3</v>
      </c>
      <c r="K162" s="38">
        <v>3</v>
      </c>
      <c r="L162" s="38">
        <v>4</v>
      </c>
      <c r="M162" s="38">
        <v>4</v>
      </c>
      <c r="N162" s="38">
        <v>4</v>
      </c>
      <c r="O162" s="38">
        <v>4</v>
      </c>
      <c r="P162" s="38">
        <v>4</v>
      </c>
      <c r="Q162" s="38">
        <v>4</v>
      </c>
      <c r="R162" s="38">
        <v>4</v>
      </c>
      <c r="S162" s="38">
        <v>5</v>
      </c>
      <c r="T162" s="38">
        <v>6</v>
      </c>
      <c r="U162" s="39">
        <f t="shared" si="5"/>
        <v>4.0909090909090908</v>
      </c>
      <c r="V162" s="40" t="s">
        <v>861</v>
      </c>
    </row>
    <row r="163" spans="1:22" ht="51" x14ac:dyDescent="0.25">
      <c r="A163" s="8" t="s">
        <v>840</v>
      </c>
      <c r="B163" s="2" t="s">
        <v>390</v>
      </c>
      <c r="C163" s="2" t="s">
        <v>391</v>
      </c>
      <c r="D163" s="2" t="s">
        <v>392</v>
      </c>
      <c r="E163" s="2" t="s">
        <v>25</v>
      </c>
      <c r="F163" s="2" t="s">
        <v>14</v>
      </c>
      <c r="G163" s="2" t="s">
        <v>27</v>
      </c>
      <c r="H163" s="68">
        <v>2853000</v>
      </c>
      <c r="I163" s="68">
        <v>450000</v>
      </c>
      <c r="J163" s="38">
        <v>3</v>
      </c>
      <c r="K163" s="38">
        <v>3</v>
      </c>
      <c r="L163" s="38">
        <v>3</v>
      </c>
      <c r="M163" s="38">
        <v>4</v>
      </c>
      <c r="N163" s="38">
        <v>4</v>
      </c>
      <c r="O163" s="38">
        <v>4</v>
      </c>
      <c r="P163" s="38">
        <v>4</v>
      </c>
      <c r="Q163" s="38">
        <v>4</v>
      </c>
      <c r="R163" s="38">
        <v>4</v>
      </c>
      <c r="S163" s="38">
        <v>5</v>
      </c>
      <c r="T163" s="38">
        <v>5</v>
      </c>
      <c r="U163" s="39">
        <f t="shared" si="5"/>
        <v>3.9090909090909092</v>
      </c>
      <c r="V163" s="40" t="s">
        <v>861</v>
      </c>
    </row>
    <row r="164" spans="1:22" ht="51" x14ac:dyDescent="0.25">
      <c r="A164" s="8" t="s">
        <v>840</v>
      </c>
      <c r="B164" s="2" t="s">
        <v>655</v>
      </c>
      <c r="C164" s="2" t="s">
        <v>656</v>
      </c>
      <c r="D164" s="2" t="s">
        <v>657</v>
      </c>
      <c r="E164" s="2" t="s">
        <v>31</v>
      </c>
      <c r="F164" s="2" t="s">
        <v>14</v>
      </c>
      <c r="G164" s="2" t="s">
        <v>27</v>
      </c>
      <c r="H164" s="68">
        <v>435000</v>
      </c>
      <c r="I164" s="68">
        <v>170000</v>
      </c>
      <c r="J164" s="38">
        <v>3</v>
      </c>
      <c r="K164" s="38">
        <v>3</v>
      </c>
      <c r="L164" s="38">
        <v>4</v>
      </c>
      <c r="M164" s="38">
        <v>4</v>
      </c>
      <c r="N164" s="38">
        <v>4</v>
      </c>
      <c r="O164" s="38">
        <v>4</v>
      </c>
      <c r="P164" s="38">
        <v>4</v>
      </c>
      <c r="Q164" s="38">
        <v>4</v>
      </c>
      <c r="R164" s="38">
        <v>4</v>
      </c>
      <c r="S164" s="38">
        <v>4</v>
      </c>
      <c r="T164" s="38">
        <v>4</v>
      </c>
      <c r="U164" s="39">
        <f t="shared" si="5"/>
        <v>3.8181818181818183</v>
      </c>
      <c r="V164" s="40" t="s">
        <v>861</v>
      </c>
    </row>
    <row r="165" spans="1:22" ht="51" x14ac:dyDescent="0.25">
      <c r="A165" s="21" t="s">
        <v>840</v>
      </c>
      <c r="B165" s="4" t="s">
        <v>303</v>
      </c>
      <c r="C165" s="4" t="s">
        <v>304</v>
      </c>
      <c r="D165" s="4" t="s">
        <v>305</v>
      </c>
      <c r="E165" s="4" t="s">
        <v>19</v>
      </c>
      <c r="F165" s="4" t="s">
        <v>306</v>
      </c>
      <c r="G165" s="4" t="s">
        <v>307</v>
      </c>
      <c r="H165" s="70">
        <v>1487000</v>
      </c>
      <c r="I165" s="70">
        <v>867000</v>
      </c>
      <c r="J165" s="53">
        <v>1</v>
      </c>
      <c r="K165" s="53">
        <v>2</v>
      </c>
      <c r="L165" s="53">
        <v>2</v>
      </c>
      <c r="M165" s="53">
        <v>3</v>
      </c>
      <c r="N165" s="53">
        <v>3</v>
      </c>
      <c r="O165" s="53">
        <v>3</v>
      </c>
      <c r="P165" s="53">
        <v>3</v>
      </c>
      <c r="Q165" s="53">
        <v>4</v>
      </c>
      <c r="R165" s="53">
        <v>4</v>
      </c>
      <c r="S165" s="53">
        <v>4</v>
      </c>
      <c r="T165" s="53">
        <v>4</v>
      </c>
      <c r="U165" s="54">
        <f t="shared" si="5"/>
        <v>3</v>
      </c>
      <c r="V165" s="55" t="s">
        <v>861</v>
      </c>
    </row>
    <row r="166" spans="1:22" x14ac:dyDescent="0.25">
      <c r="A166" s="71" t="s">
        <v>857</v>
      </c>
      <c r="B166" s="72"/>
      <c r="C166" s="72"/>
      <c r="D166" s="72"/>
      <c r="E166" s="72"/>
      <c r="F166" s="72"/>
      <c r="G166" s="72"/>
      <c r="H166" s="72"/>
      <c r="I166" s="72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8"/>
      <c r="V166" s="56"/>
    </row>
    <row r="167" spans="1:22" ht="76.5" x14ac:dyDescent="0.25">
      <c r="A167" s="9" t="s">
        <v>841</v>
      </c>
      <c r="B167" s="5" t="s">
        <v>721</v>
      </c>
      <c r="C167" s="5" t="s">
        <v>722</v>
      </c>
      <c r="D167" s="5" t="s">
        <v>723</v>
      </c>
      <c r="E167" s="5" t="s">
        <v>179</v>
      </c>
      <c r="F167" s="5" t="s">
        <v>14</v>
      </c>
      <c r="G167" s="5" t="s">
        <v>27</v>
      </c>
      <c r="H167" s="67">
        <v>190000</v>
      </c>
      <c r="I167" s="67">
        <v>98000</v>
      </c>
      <c r="J167" s="41">
        <v>8</v>
      </c>
      <c r="K167" s="41">
        <v>8</v>
      </c>
      <c r="L167" s="41">
        <v>8</v>
      </c>
      <c r="M167" s="41">
        <v>8</v>
      </c>
      <c r="N167" s="41">
        <v>8</v>
      </c>
      <c r="O167" s="41">
        <v>8</v>
      </c>
      <c r="P167" s="41">
        <v>8</v>
      </c>
      <c r="Q167" s="41">
        <v>8</v>
      </c>
      <c r="R167" s="41">
        <v>8</v>
      </c>
      <c r="S167" s="41">
        <v>9</v>
      </c>
      <c r="T167" s="41">
        <v>9</v>
      </c>
      <c r="U167" s="42">
        <f t="shared" ref="U167:U189" si="6">AVERAGE(J167:T167)</f>
        <v>8.1818181818181817</v>
      </c>
      <c r="V167" s="48" t="s">
        <v>861</v>
      </c>
    </row>
    <row r="168" spans="1:22" ht="63.75" x14ac:dyDescent="0.25">
      <c r="A168" s="22" t="s">
        <v>841</v>
      </c>
      <c r="B168" s="2" t="s">
        <v>491</v>
      </c>
      <c r="C168" s="2" t="s">
        <v>492</v>
      </c>
      <c r="D168" s="2" t="s">
        <v>493</v>
      </c>
      <c r="E168" s="2" t="s">
        <v>31</v>
      </c>
      <c r="F168" s="2" t="s">
        <v>107</v>
      </c>
      <c r="G168" s="2" t="s">
        <v>15</v>
      </c>
      <c r="H168" s="68">
        <v>424000</v>
      </c>
      <c r="I168" s="68">
        <v>214000</v>
      </c>
      <c r="J168" s="38">
        <v>7</v>
      </c>
      <c r="K168" s="38">
        <v>7</v>
      </c>
      <c r="L168" s="38">
        <v>8</v>
      </c>
      <c r="M168" s="38">
        <v>8</v>
      </c>
      <c r="N168" s="38">
        <v>8</v>
      </c>
      <c r="O168" s="38">
        <v>8</v>
      </c>
      <c r="P168" s="38">
        <v>8</v>
      </c>
      <c r="Q168" s="38">
        <v>8</v>
      </c>
      <c r="R168" s="38">
        <v>8</v>
      </c>
      <c r="S168" s="38">
        <v>8</v>
      </c>
      <c r="T168" s="38">
        <v>9</v>
      </c>
      <c r="U168" s="39">
        <f t="shared" si="6"/>
        <v>7.9090909090909092</v>
      </c>
      <c r="V168" s="40" t="s">
        <v>861</v>
      </c>
    </row>
    <row r="169" spans="1:22" ht="63.75" x14ac:dyDescent="0.25">
      <c r="A169" s="22" t="s">
        <v>841</v>
      </c>
      <c r="B169" s="2" t="s">
        <v>700</v>
      </c>
      <c r="C169" s="2" t="s">
        <v>701</v>
      </c>
      <c r="D169" s="2" t="s">
        <v>702</v>
      </c>
      <c r="E169" s="2" t="s">
        <v>13</v>
      </c>
      <c r="F169" s="2" t="s">
        <v>145</v>
      </c>
      <c r="G169" s="2" t="s">
        <v>146</v>
      </c>
      <c r="H169" s="68">
        <v>774850</v>
      </c>
      <c r="I169" s="68">
        <v>337850</v>
      </c>
      <c r="J169" s="38">
        <v>7</v>
      </c>
      <c r="K169" s="38">
        <v>8</v>
      </c>
      <c r="L169" s="38">
        <v>8</v>
      </c>
      <c r="M169" s="38">
        <v>8</v>
      </c>
      <c r="N169" s="38">
        <v>8</v>
      </c>
      <c r="O169" s="38">
        <v>8</v>
      </c>
      <c r="P169" s="38">
        <v>8</v>
      </c>
      <c r="Q169" s="38">
        <v>8</v>
      </c>
      <c r="R169" s="38">
        <v>8</v>
      </c>
      <c r="S169" s="38">
        <v>8</v>
      </c>
      <c r="T169" s="38">
        <v>8</v>
      </c>
      <c r="U169" s="39">
        <f t="shared" si="6"/>
        <v>7.9090909090909092</v>
      </c>
      <c r="V169" s="40" t="s">
        <v>861</v>
      </c>
    </row>
    <row r="170" spans="1:22" ht="63.75" x14ac:dyDescent="0.25">
      <c r="A170" s="22" t="s">
        <v>841</v>
      </c>
      <c r="B170" s="2" t="s">
        <v>632</v>
      </c>
      <c r="C170" s="2" t="s">
        <v>633</v>
      </c>
      <c r="D170" s="2" t="s">
        <v>634</v>
      </c>
      <c r="E170" s="2" t="s">
        <v>31</v>
      </c>
      <c r="F170" s="2" t="s">
        <v>14</v>
      </c>
      <c r="G170" s="2" t="s">
        <v>27</v>
      </c>
      <c r="H170" s="68">
        <v>807500</v>
      </c>
      <c r="I170" s="68">
        <v>560000</v>
      </c>
      <c r="J170" s="38">
        <v>7</v>
      </c>
      <c r="K170" s="38">
        <v>7</v>
      </c>
      <c r="L170" s="38">
        <v>7</v>
      </c>
      <c r="M170" s="38">
        <v>8</v>
      </c>
      <c r="N170" s="38">
        <v>8</v>
      </c>
      <c r="O170" s="38">
        <v>8</v>
      </c>
      <c r="P170" s="38">
        <v>8</v>
      </c>
      <c r="Q170" s="38">
        <v>8</v>
      </c>
      <c r="R170" s="38">
        <v>8</v>
      </c>
      <c r="S170" s="38">
        <v>8</v>
      </c>
      <c r="T170" s="38">
        <v>10</v>
      </c>
      <c r="U170" s="39">
        <f t="shared" si="6"/>
        <v>7.9090909090909092</v>
      </c>
      <c r="V170" s="40" t="s">
        <v>861</v>
      </c>
    </row>
    <row r="171" spans="1:22" ht="63.75" x14ac:dyDescent="0.25">
      <c r="A171" s="22" t="s">
        <v>841</v>
      </c>
      <c r="B171" s="2" t="s">
        <v>443</v>
      </c>
      <c r="C171" s="2" t="s">
        <v>444</v>
      </c>
      <c r="D171" s="2" t="s">
        <v>445</v>
      </c>
      <c r="E171" s="2" t="s">
        <v>31</v>
      </c>
      <c r="F171" s="2" t="s">
        <v>32</v>
      </c>
      <c r="G171" s="2" t="s">
        <v>446</v>
      </c>
      <c r="H171" s="68">
        <v>920000</v>
      </c>
      <c r="I171" s="68">
        <v>470000</v>
      </c>
      <c r="J171" s="38">
        <v>6</v>
      </c>
      <c r="K171" s="38">
        <v>7</v>
      </c>
      <c r="L171" s="38">
        <v>7</v>
      </c>
      <c r="M171" s="38">
        <v>7</v>
      </c>
      <c r="N171" s="38">
        <v>8</v>
      </c>
      <c r="O171" s="38">
        <v>8</v>
      </c>
      <c r="P171" s="38">
        <v>8</v>
      </c>
      <c r="Q171" s="38">
        <v>8</v>
      </c>
      <c r="R171" s="38">
        <v>9</v>
      </c>
      <c r="S171" s="38">
        <v>9</v>
      </c>
      <c r="T171" s="38">
        <v>9</v>
      </c>
      <c r="U171" s="39">
        <f t="shared" si="6"/>
        <v>7.8181818181818183</v>
      </c>
      <c r="V171" s="40" t="s">
        <v>861</v>
      </c>
    </row>
    <row r="172" spans="1:22" ht="63.75" x14ac:dyDescent="0.25">
      <c r="A172" s="22" t="s">
        <v>841</v>
      </c>
      <c r="B172" s="2" t="s">
        <v>431</v>
      </c>
      <c r="C172" s="2" t="s">
        <v>270</v>
      </c>
      <c r="D172" s="2" t="s">
        <v>432</v>
      </c>
      <c r="E172" s="2" t="s">
        <v>31</v>
      </c>
      <c r="F172" s="2" t="s">
        <v>14</v>
      </c>
      <c r="G172" s="2" t="s">
        <v>27</v>
      </c>
      <c r="H172" s="68">
        <v>965820</v>
      </c>
      <c r="I172" s="68">
        <v>350000</v>
      </c>
      <c r="J172" s="38">
        <v>7</v>
      </c>
      <c r="K172" s="38">
        <v>7</v>
      </c>
      <c r="L172" s="38">
        <v>7</v>
      </c>
      <c r="M172" s="38">
        <v>7</v>
      </c>
      <c r="N172" s="38">
        <v>7</v>
      </c>
      <c r="O172" s="38">
        <v>8</v>
      </c>
      <c r="P172" s="38">
        <v>8</v>
      </c>
      <c r="Q172" s="38">
        <v>8</v>
      </c>
      <c r="R172" s="38">
        <v>8</v>
      </c>
      <c r="S172" s="38">
        <v>8</v>
      </c>
      <c r="T172" s="38">
        <v>8</v>
      </c>
      <c r="U172" s="39">
        <f t="shared" si="6"/>
        <v>7.5454545454545459</v>
      </c>
      <c r="V172" s="40" t="s">
        <v>861</v>
      </c>
    </row>
    <row r="173" spans="1:22" ht="76.5" x14ac:dyDescent="0.25">
      <c r="A173" s="22" t="s">
        <v>841</v>
      </c>
      <c r="B173" s="2" t="s">
        <v>380</v>
      </c>
      <c r="C173" s="2" t="s">
        <v>381</v>
      </c>
      <c r="D173" s="2" t="s">
        <v>382</v>
      </c>
      <c r="E173" s="2" t="s">
        <v>179</v>
      </c>
      <c r="F173" s="2" t="s">
        <v>383</v>
      </c>
      <c r="G173" s="2" t="s">
        <v>384</v>
      </c>
      <c r="H173" s="68">
        <v>468000</v>
      </c>
      <c r="I173" s="68">
        <v>320000</v>
      </c>
      <c r="J173" s="38">
        <v>7</v>
      </c>
      <c r="K173" s="38">
        <v>7</v>
      </c>
      <c r="L173" s="38">
        <v>7</v>
      </c>
      <c r="M173" s="38">
        <v>7</v>
      </c>
      <c r="N173" s="38">
        <v>7</v>
      </c>
      <c r="O173" s="38">
        <v>7</v>
      </c>
      <c r="P173" s="38">
        <v>7</v>
      </c>
      <c r="Q173" s="38">
        <v>7</v>
      </c>
      <c r="R173" s="38">
        <v>8</v>
      </c>
      <c r="S173" s="38">
        <v>8</v>
      </c>
      <c r="T173" s="38">
        <v>9</v>
      </c>
      <c r="U173" s="39">
        <f t="shared" si="6"/>
        <v>7.3636363636363633</v>
      </c>
      <c r="V173" s="40" t="s">
        <v>861</v>
      </c>
    </row>
    <row r="174" spans="1:22" ht="63.75" x14ac:dyDescent="0.25">
      <c r="A174" s="22" t="s">
        <v>841</v>
      </c>
      <c r="B174" s="2" t="s">
        <v>248</v>
      </c>
      <c r="C174" s="2" t="s">
        <v>249</v>
      </c>
      <c r="D174" s="2" t="s">
        <v>250</v>
      </c>
      <c r="E174" s="2" t="s">
        <v>31</v>
      </c>
      <c r="F174" s="2" t="s">
        <v>251</v>
      </c>
      <c r="G174" s="2" t="s">
        <v>252</v>
      </c>
      <c r="H174" s="68">
        <v>1114000</v>
      </c>
      <c r="I174" s="68">
        <v>100000</v>
      </c>
      <c r="J174" s="38">
        <v>7</v>
      </c>
      <c r="K174" s="38">
        <v>7</v>
      </c>
      <c r="L174" s="38">
        <v>7</v>
      </c>
      <c r="M174" s="38">
        <v>7</v>
      </c>
      <c r="N174" s="38">
        <v>7</v>
      </c>
      <c r="O174" s="38">
        <v>7</v>
      </c>
      <c r="P174" s="38">
        <v>7</v>
      </c>
      <c r="Q174" s="38">
        <v>8</v>
      </c>
      <c r="R174" s="38">
        <v>8</v>
      </c>
      <c r="S174" s="38">
        <v>8</v>
      </c>
      <c r="T174" s="38">
        <v>8</v>
      </c>
      <c r="U174" s="39">
        <f t="shared" si="6"/>
        <v>7.3636363636363633</v>
      </c>
      <c r="V174" s="40" t="s">
        <v>862</v>
      </c>
    </row>
    <row r="175" spans="1:22" ht="63.75" x14ac:dyDescent="0.25">
      <c r="A175" s="22" t="s">
        <v>841</v>
      </c>
      <c r="B175" s="2" t="s">
        <v>743</v>
      </c>
      <c r="C175" s="2" t="s">
        <v>744</v>
      </c>
      <c r="D175" s="2" t="s">
        <v>745</v>
      </c>
      <c r="E175" s="2" t="s">
        <v>31</v>
      </c>
      <c r="F175" s="2" t="s">
        <v>14</v>
      </c>
      <c r="G175" s="2" t="s">
        <v>27</v>
      </c>
      <c r="H175" s="68">
        <v>235000</v>
      </c>
      <c r="I175" s="68">
        <v>125000</v>
      </c>
      <c r="J175" s="38">
        <v>6</v>
      </c>
      <c r="K175" s="38">
        <v>6</v>
      </c>
      <c r="L175" s="38">
        <v>7</v>
      </c>
      <c r="M175" s="38">
        <v>7</v>
      </c>
      <c r="N175" s="38">
        <v>7</v>
      </c>
      <c r="O175" s="38">
        <v>7</v>
      </c>
      <c r="P175" s="38">
        <v>7</v>
      </c>
      <c r="Q175" s="38">
        <v>8</v>
      </c>
      <c r="R175" s="38">
        <v>8</v>
      </c>
      <c r="S175" s="38">
        <v>8</v>
      </c>
      <c r="T175" s="38">
        <v>8</v>
      </c>
      <c r="U175" s="39">
        <f t="shared" si="6"/>
        <v>7.1818181818181817</v>
      </c>
      <c r="V175" s="40" t="s">
        <v>861</v>
      </c>
    </row>
    <row r="176" spans="1:22" ht="63.75" x14ac:dyDescent="0.25">
      <c r="A176" s="22" t="s">
        <v>841</v>
      </c>
      <c r="B176" s="2" t="s">
        <v>92</v>
      </c>
      <c r="C176" s="2" t="s">
        <v>93</v>
      </c>
      <c r="D176" s="2" t="s">
        <v>94</v>
      </c>
      <c r="E176" s="2" t="s">
        <v>31</v>
      </c>
      <c r="F176" s="2" t="s">
        <v>95</v>
      </c>
      <c r="G176" s="2" t="s">
        <v>96</v>
      </c>
      <c r="H176" s="68">
        <v>162500</v>
      </c>
      <c r="I176" s="68">
        <v>107500</v>
      </c>
      <c r="J176" s="38">
        <v>6</v>
      </c>
      <c r="K176" s="38">
        <v>7</v>
      </c>
      <c r="L176" s="38">
        <v>7</v>
      </c>
      <c r="M176" s="38">
        <v>7</v>
      </c>
      <c r="N176" s="38">
        <v>7</v>
      </c>
      <c r="O176" s="38">
        <v>7</v>
      </c>
      <c r="P176" s="38">
        <v>7</v>
      </c>
      <c r="Q176" s="38">
        <v>7</v>
      </c>
      <c r="R176" s="38">
        <v>8</v>
      </c>
      <c r="S176" s="38">
        <v>8</v>
      </c>
      <c r="T176" s="38">
        <v>8</v>
      </c>
      <c r="U176" s="39">
        <f t="shared" si="6"/>
        <v>7.1818181818181817</v>
      </c>
      <c r="V176" s="40" t="s">
        <v>861</v>
      </c>
    </row>
    <row r="177" spans="1:22" ht="63.75" x14ac:dyDescent="0.25">
      <c r="A177" s="22" t="s">
        <v>841</v>
      </c>
      <c r="B177" s="2" t="s">
        <v>324</v>
      </c>
      <c r="C177" s="2" t="s">
        <v>320</v>
      </c>
      <c r="D177" s="2" t="s">
        <v>325</v>
      </c>
      <c r="E177" s="2" t="s">
        <v>31</v>
      </c>
      <c r="F177" s="2" t="s">
        <v>322</v>
      </c>
      <c r="G177" s="2" t="s">
        <v>323</v>
      </c>
      <c r="H177" s="68">
        <v>320000</v>
      </c>
      <c r="I177" s="68">
        <v>224000</v>
      </c>
      <c r="J177" s="38">
        <v>6</v>
      </c>
      <c r="K177" s="38">
        <v>7</v>
      </c>
      <c r="L177" s="38">
        <v>7</v>
      </c>
      <c r="M177" s="38">
        <v>7</v>
      </c>
      <c r="N177" s="38">
        <v>7</v>
      </c>
      <c r="O177" s="38">
        <v>7</v>
      </c>
      <c r="P177" s="38">
        <v>7</v>
      </c>
      <c r="Q177" s="38">
        <v>7</v>
      </c>
      <c r="R177" s="38">
        <v>7</v>
      </c>
      <c r="S177" s="38">
        <v>8</v>
      </c>
      <c r="T177" s="38">
        <v>8</v>
      </c>
      <c r="U177" s="39">
        <f t="shared" si="6"/>
        <v>7.0909090909090908</v>
      </c>
      <c r="V177" s="40" t="s">
        <v>861</v>
      </c>
    </row>
    <row r="178" spans="1:22" ht="63.75" x14ac:dyDescent="0.25">
      <c r="A178" s="22" t="s">
        <v>841</v>
      </c>
      <c r="B178" s="2" t="s">
        <v>319</v>
      </c>
      <c r="C178" s="2" t="s">
        <v>320</v>
      </c>
      <c r="D178" s="2" t="s">
        <v>321</v>
      </c>
      <c r="E178" s="2" t="s">
        <v>31</v>
      </c>
      <c r="F178" s="2" t="s">
        <v>322</v>
      </c>
      <c r="G178" s="2" t="s">
        <v>323</v>
      </c>
      <c r="H178" s="68">
        <v>690000</v>
      </c>
      <c r="I178" s="68">
        <v>483000</v>
      </c>
      <c r="J178" s="38">
        <v>6</v>
      </c>
      <c r="K178" s="38">
        <v>7</v>
      </c>
      <c r="L178" s="38">
        <v>7</v>
      </c>
      <c r="M178" s="38">
        <v>7</v>
      </c>
      <c r="N178" s="38">
        <v>7</v>
      </c>
      <c r="O178" s="38">
        <v>7</v>
      </c>
      <c r="P178" s="38">
        <v>7</v>
      </c>
      <c r="Q178" s="38">
        <v>7</v>
      </c>
      <c r="R178" s="38">
        <v>7</v>
      </c>
      <c r="S178" s="38">
        <v>8</v>
      </c>
      <c r="T178" s="38">
        <v>8</v>
      </c>
      <c r="U178" s="39">
        <f t="shared" si="6"/>
        <v>7.0909090909090908</v>
      </c>
      <c r="V178" s="40" t="s">
        <v>861</v>
      </c>
    </row>
    <row r="179" spans="1:22" ht="63.75" x14ac:dyDescent="0.25">
      <c r="A179" s="22" t="s">
        <v>841</v>
      </c>
      <c r="B179" s="2" t="s">
        <v>162</v>
      </c>
      <c r="C179" s="2" t="s">
        <v>163</v>
      </c>
      <c r="D179" s="2" t="s">
        <v>164</v>
      </c>
      <c r="E179" s="2" t="s">
        <v>19</v>
      </c>
      <c r="F179" s="2" t="s">
        <v>165</v>
      </c>
      <c r="G179" s="2" t="s">
        <v>166</v>
      </c>
      <c r="H179" s="68">
        <v>777000</v>
      </c>
      <c r="I179" s="68">
        <v>500000</v>
      </c>
      <c r="J179" s="38">
        <v>6</v>
      </c>
      <c r="K179" s="38">
        <v>6</v>
      </c>
      <c r="L179" s="38">
        <v>6</v>
      </c>
      <c r="M179" s="38">
        <v>7</v>
      </c>
      <c r="N179" s="38">
        <v>7</v>
      </c>
      <c r="O179" s="38">
        <v>7</v>
      </c>
      <c r="P179" s="38">
        <v>7</v>
      </c>
      <c r="Q179" s="38">
        <v>8</v>
      </c>
      <c r="R179" s="38">
        <v>8</v>
      </c>
      <c r="S179" s="38">
        <v>8</v>
      </c>
      <c r="T179" s="38">
        <v>8</v>
      </c>
      <c r="U179" s="39">
        <f t="shared" si="6"/>
        <v>7.0909090909090908</v>
      </c>
      <c r="V179" s="40" t="s">
        <v>862</v>
      </c>
    </row>
    <row r="180" spans="1:22" ht="63.75" x14ac:dyDescent="0.25">
      <c r="A180" s="22" t="s">
        <v>841</v>
      </c>
      <c r="B180" s="2" t="s">
        <v>646</v>
      </c>
      <c r="C180" s="2" t="s">
        <v>502</v>
      </c>
      <c r="D180" s="2" t="s">
        <v>647</v>
      </c>
      <c r="E180" s="2" t="s">
        <v>112</v>
      </c>
      <c r="F180" s="2" t="s">
        <v>123</v>
      </c>
      <c r="G180" s="2" t="s">
        <v>27</v>
      </c>
      <c r="H180" s="68">
        <v>716000</v>
      </c>
      <c r="I180" s="68">
        <v>486000</v>
      </c>
      <c r="J180" s="38">
        <v>6</v>
      </c>
      <c r="K180" s="38">
        <v>6</v>
      </c>
      <c r="L180" s="38">
        <v>7</v>
      </c>
      <c r="M180" s="38">
        <v>7</v>
      </c>
      <c r="N180" s="38">
        <v>7</v>
      </c>
      <c r="O180" s="38">
        <v>7</v>
      </c>
      <c r="P180" s="38">
        <v>7</v>
      </c>
      <c r="Q180" s="38">
        <v>7</v>
      </c>
      <c r="R180" s="38">
        <v>7</v>
      </c>
      <c r="S180" s="38">
        <v>8</v>
      </c>
      <c r="T180" s="38">
        <v>8</v>
      </c>
      <c r="U180" s="39">
        <f t="shared" si="6"/>
        <v>7</v>
      </c>
      <c r="V180" s="40" t="s">
        <v>861</v>
      </c>
    </row>
    <row r="181" spans="1:22" ht="63.75" x14ac:dyDescent="0.25">
      <c r="A181" s="22" t="s">
        <v>841</v>
      </c>
      <c r="B181" s="2" t="s">
        <v>814</v>
      </c>
      <c r="C181" s="2" t="s">
        <v>815</v>
      </c>
      <c r="D181" s="2" t="s">
        <v>816</v>
      </c>
      <c r="E181" s="2" t="s">
        <v>31</v>
      </c>
      <c r="F181" s="2" t="s">
        <v>14</v>
      </c>
      <c r="G181" s="2" t="s">
        <v>27</v>
      </c>
      <c r="H181" s="68">
        <v>425000</v>
      </c>
      <c r="I181" s="68">
        <v>100000</v>
      </c>
      <c r="J181" s="38">
        <v>6</v>
      </c>
      <c r="K181" s="38">
        <v>6</v>
      </c>
      <c r="L181" s="38">
        <v>6</v>
      </c>
      <c r="M181" s="38">
        <v>7</v>
      </c>
      <c r="N181" s="38">
        <v>7</v>
      </c>
      <c r="O181" s="38">
        <v>7</v>
      </c>
      <c r="P181" s="38">
        <v>7</v>
      </c>
      <c r="Q181" s="38">
        <v>7</v>
      </c>
      <c r="R181" s="38">
        <v>8</v>
      </c>
      <c r="S181" s="38">
        <v>8</v>
      </c>
      <c r="T181" s="38">
        <v>8</v>
      </c>
      <c r="U181" s="39">
        <f t="shared" si="6"/>
        <v>7</v>
      </c>
      <c r="V181" s="40" t="s">
        <v>862</v>
      </c>
    </row>
    <row r="182" spans="1:22" ht="63.75" x14ac:dyDescent="0.25">
      <c r="A182" s="22" t="s">
        <v>841</v>
      </c>
      <c r="B182" s="2" t="s">
        <v>823</v>
      </c>
      <c r="C182" s="2" t="s">
        <v>824</v>
      </c>
      <c r="D182" s="2" t="s">
        <v>825</v>
      </c>
      <c r="E182" s="2" t="s">
        <v>31</v>
      </c>
      <c r="F182" s="2" t="s">
        <v>826</v>
      </c>
      <c r="G182" s="2" t="s">
        <v>369</v>
      </c>
      <c r="H182" s="68">
        <v>971000</v>
      </c>
      <c r="I182" s="68">
        <v>195000</v>
      </c>
      <c r="J182" s="38">
        <v>6</v>
      </c>
      <c r="K182" s="38">
        <v>7</v>
      </c>
      <c r="L182" s="38">
        <v>7</v>
      </c>
      <c r="M182" s="38">
        <v>7</v>
      </c>
      <c r="N182" s="38">
        <v>7</v>
      </c>
      <c r="O182" s="38">
        <v>7</v>
      </c>
      <c r="P182" s="38">
        <v>7</v>
      </c>
      <c r="Q182" s="38">
        <v>7</v>
      </c>
      <c r="R182" s="38">
        <v>7</v>
      </c>
      <c r="S182" s="38">
        <v>7</v>
      </c>
      <c r="T182" s="38">
        <v>7</v>
      </c>
      <c r="U182" s="39">
        <f t="shared" si="6"/>
        <v>6.9090909090909092</v>
      </c>
      <c r="V182" s="40" t="s">
        <v>861</v>
      </c>
    </row>
    <row r="183" spans="1:22" ht="63.75" x14ac:dyDescent="0.25">
      <c r="A183" s="22" t="s">
        <v>841</v>
      </c>
      <c r="B183" s="2" t="s">
        <v>124</v>
      </c>
      <c r="C183" s="2" t="s">
        <v>125</v>
      </c>
      <c r="D183" s="2" t="s">
        <v>126</v>
      </c>
      <c r="E183" s="2" t="s">
        <v>31</v>
      </c>
      <c r="F183" s="2" t="s">
        <v>127</v>
      </c>
      <c r="G183" s="2" t="s">
        <v>27</v>
      </c>
      <c r="H183" s="68">
        <v>298000</v>
      </c>
      <c r="I183" s="68">
        <v>188000</v>
      </c>
      <c r="J183" s="38">
        <v>6</v>
      </c>
      <c r="K183" s="38">
        <v>6</v>
      </c>
      <c r="L183" s="38">
        <v>6</v>
      </c>
      <c r="M183" s="38">
        <v>6</v>
      </c>
      <c r="N183" s="38">
        <v>6</v>
      </c>
      <c r="O183" s="38">
        <v>6</v>
      </c>
      <c r="P183" s="38">
        <v>6</v>
      </c>
      <c r="Q183" s="38">
        <v>7</v>
      </c>
      <c r="R183" s="38">
        <v>7</v>
      </c>
      <c r="S183" s="38">
        <v>8</v>
      </c>
      <c r="T183" s="38">
        <v>9</v>
      </c>
      <c r="U183" s="39">
        <f t="shared" si="6"/>
        <v>6.6363636363636367</v>
      </c>
      <c r="V183" s="40" t="s">
        <v>861</v>
      </c>
    </row>
    <row r="184" spans="1:22" ht="63.75" x14ac:dyDescent="0.25">
      <c r="A184" s="22" t="s">
        <v>841</v>
      </c>
      <c r="B184" s="2" t="s">
        <v>624</v>
      </c>
      <c r="C184" s="2" t="s">
        <v>625</v>
      </c>
      <c r="D184" s="2" t="s">
        <v>626</v>
      </c>
      <c r="E184" s="2" t="s">
        <v>31</v>
      </c>
      <c r="F184" s="2" t="s">
        <v>14</v>
      </c>
      <c r="G184" s="2" t="s">
        <v>27</v>
      </c>
      <c r="H184" s="68">
        <v>698000</v>
      </c>
      <c r="I184" s="68">
        <v>335000</v>
      </c>
      <c r="J184" s="38">
        <v>6</v>
      </c>
      <c r="K184" s="38">
        <v>6</v>
      </c>
      <c r="L184" s="38">
        <v>6</v>
      </c>
      <c r="M184" s="38">
        <v>6</v>
      </c>
      <c r="N184" s="38">
        <v>6</v>
      </c>
      <c r="O184" s="38">
        <v>6</v>
      </c>
      <c r="P184" s="38">
        <v>7</v>
      </c>
      <c r="Q184" s="38">
        <v>7</v>
      </c>
      <c r="R184" s="38">
        <v>7</v>
      </c>
      <c r="S184" s="38">
        <v>7</v>
      </c>
      <c r="T184" s="38">
        <v>7</v>
      </c>
      <c r="U184" s="39">
        <f t="shared" si="6"/>
        <v>6.4545454545454541</v>
      </c>
      <c r="V184" s="40" t="s">
        <v>861</v>
      </c>
    </row>
    <row r="185" spans="1:22" ht="63.75" x14ac:dyDescent="0.25">
      <c r="A185" s="22" t="s">
        <v>841</v>
      </c>
      <c r="B185" s="2" t="s">
        <v>141</v>
      </c>
      <c r="C185" s="2" t="s">
        <v>142</v>
      </c>
      <c r="D185" s="2" t="s">
        <v>143</v>
      </c>
      <c r="E185" s="2" t="s">
        <v>144</v>
      </c>
      <c r="F185" s="2" t="s">
        <v>145</v>
      </c>
      <c r="G185" s="2" t="s">
        <v>146</v>
      </c>
      <c r="H185" s="68">
        <v>3610000</v>
      </c>
      <c r="I185" s="68">
        <v>800000</v>
      </c>
      <c r="J185" s="38">
        <v>5</v>
      </c>
      <c r="K185" s="38">
        <v>5</v>
      </c>
      <c r="L185" s="38">
        <v>5</v>
      </c>
      <c r="M185" s="38">
        <v>5</v>
      </c>
      <c r="N185" s="38">
        <v>6</v>
      </c>
      <c r="O185" s="38">
        <v>6</v>
      </c>
      <c r="P185" s="38">
        <v>6</v>
      </c>
      <c r="Q185" s="38">
        <v>6</v>
      </c>
      <c r="R185" s="38">
        <v>6</v>
      </c>
      <c r="S185" s="38">
        <v>6</v>
      </c>
      <c r="T185" s="38">
        <v>8</v>
      </c>
      <c r="U185" s="39">
        <f t="shared" si="6"/>
        <v>5.8181818181818183</v>
      </c>
      <c r="V185" s="40" t="s">
        <v>862</v>
      </c>
    </row>
    <row r="186" spans="1:22" ht="63.75" x14ac:dyDescent="0.25">
      <c r="A186" s="22" t="s">
        <v>841</v>
      </c>
      <c r="B186" s="2" t="s">
        <v>765</v>
      </c>
      <c r="C186" s="2" t="s">
        <v>766</v>
      </c>
      <c r="D186" s="2" t="s">
        <v>767</v>
      </c>
      <c r="E186" s="2" t="s">
        <v>31</v>
      </c>
      <c r="F186" s="2" t="s">
        <v>768</v>
      </c>
      <c r="G186" s="2" t="s">
        <v>430</v>
      </c>
      <c r="H186" s="68">
        <v>380000</v>
      </c>
      <c r="I186" s="68">
        <v>170000</v>
      </c>
      <c r="J186" s="38">
        <v>5</v>
      </c>
      <c r="K186" s="38">
        <v>5</v>
      </c>
      <c r="L186" s="38">
        <v>5</v>
      </c>
      <c r="M186" s="38">
        <v>6</v>
      </c>
      <c r="N186" s="38">
        <v>6</v>
      </c>
      <c r="O186" s="38">
        <v>6</v>
      </c>
      <c r="P186" s="38">
        <v>6</v>
      </c>
      <c r="Q186" s="38">
        <v>6</v>
      </c>
      <c r="R186" s="38">
        <v>6</v>
      </c>
      <c r="S186" s="38">
        <v>6</v>
      </c>
      <c r="T186" s="38">
        <v>6</v>
      </c>
      <c r="U186" s="39">
        <f t="shared" si="6"/>
        <v>5.7272727272727275</v>
      </c>
      <c r="V186" s="40" t="s">
        <v>861</v>
      </c>
    </row>
    <row r="187" spans="1:22" ht="63.75" x14ac:dyDescent="0.25">
      <c r="A187" s="22" t="s">
        <v>841</v>
      </c>
      <c r="B187" s="2" t="s">
        <v>117</v>
      </c>
      <c r="C187" s="2" t="s">
        <v>118</v>
      </c>
      <c r="D187" s="2" t="s">
        <v>119</v>
      </c>
      <c r="E187" s="2" t="s">
        <v>19</v>
      </c>
      <c r="F187" s="2" t="s">
        <v>14</v>
      </c>
      <c r="G187" s="2" t="s">
        <v>27</v>
      </c>
      <c r="H187" s="68">
        <v>1490000</v>
      </c>
      <c r="I187" s="68">
        <v>600000</v>
      </c>
      <c r="J187" s="38">
        <v>3</v>
      </c>
      <c r="K187" s="38">
        <v>4</v>
      </c>
      <c r="L187" s="38">
        <v>4</v>
      </c>
      <c r="M187" s="38">
        <v>4</v>
      </c>
      <c r="N187" s="38">
        <v>4</v>
      </c>
      <c r="O187" s="38">
        <v>4</v>
      </c>
      <c r="P187" s="38">
        <v>4</v>
      </c>
      <c r="Q187" s="38">
        <v>4</v>
      </c>
      <c r="R187" s="38">
        <v>5</v>
      </c>
      <c r="S187" s="38">
        <v>5</v>
      </c>
      <c r="T187" s="38">
        <v>5</v>
      </c>
      <c r="U187" s="39">
        <f t="shared" si="6"/>
        <v>4.1818181818181817</v>
      </c>
      <c r="V187" s="40" t="s">
        <v>861</v>
      </c>
    </row>
    <row r="188" spans="1:22" ht="63.75" x14ac:dyDescent="0.25">
      <c r="A188" s="22" t="s">
        <v>841</v>
      </c>
      <c r="B188" s="2" t="s">
        <v>521</v>
      </c>
      <c r="C188" s="2" t="s">
        <v>522</v>
      </c>
      <c r="D188" s="2" t="s">
        <v>523</v>
      </c>
      <c r="E188" s="2" t="s">
        <v>19</v>
      </c>
      <c r="F188" s="2" t="s">
        <v>123</v>
      </c>
      <c r="G188" s="2" t="s">
        <v>175</v>
      </c>
      <c r="H188" s="68">
        <v>407000</v>
      </c>
      <c r="I188" s="68">
        <v>137000</v>
      </c>
      <c r="J188" s="38">
        <v>2</v>
      </c>
      <c r="K188" s="38">
        <v>3</v>
      </c>
      <c r="L188" s="38">
        <v>3</v>
      </c>
      <c r="M188" s="38">
        <v>3</v>
      </c>
      <c r="N188" s="38">
        <v>3</v>
      </c>
      <c r="O188" s="38">
        <v>4</v>
      </c>
      <c r="P188" s="38">
        <v>4</v>
      </c>
      <c r="Q188" s="38">
        <v>4</v>
      </c>
      <c r="R188" s="38">
        <v>4</v>
      </c>
      <c r="S188" s="38">
        <v>4</v>
      </c>
      <c r="T188" s="38">
        <v>4</v>
      </c>
      <c r="U188" s="39">
        <f t="shared" si="6"/>
        <v>3.4545454545454546</v>
      </c>
      <c r="V188" s="40" t="s">
        <v>861</v>
      </c>
    </row>
    <row r="189" spans="1:22" ht="63.75" x14ac:dyDescent="0.25">
      <c r="A189" s="60" t="s">
        <v>841</v>
      </c>
      <c r="B189" s="4" t="s">
        <v>74</v>
      </c>
      <c r="C189" s="4" t="s">
        <v>75</v>
      </c>
      <c r="D189" s="4" t="s">
        <v>76</v>
      </c>
      <c r="E189" s="4" t="s">
        <v>19</v>
      </c>
      <c r="F189" s="4" t="s">
        <v>77</v>
      </c>
      <c r="G189" s="4" t="s">
        <v>78</v>
      </c>
      <c r="H189" s="70">
        <v>5090000</v>
      </c>
      <c r="I189" s="70">
        <v>1280000</v>
      </c>
      <c r="J189" s="53">
        <v>1</v>
      </c>
      <c r="K189" s="53">
        <v>3</v>
      </c>
      <c r="L189" s="53">
        <v>3</v>
      </c>
      <c r="M189" s="53">
        <v>3</v>
      </c>
      <c r="N189" s="53">
        <v>3</v>
      </c>
      <c r="O189" s="53">
        <v>4</v>
      </c>
      <c r="P189" s="53">
        <v>4</v>
      </c>
      <c r="Q189" s="53">
        <v>4</v>
      </c>
      <c r="R189" s="53">
        <v>4</v>
      </c>
      <c r="S189" s="53">
        <v>4</v>
      </c>
      <c r="T189" s="53">
        <v>4</v>
      </c>
      <c r="U189" s="54">
        <f t="shared" si="6"/>
        <v>3.3636363636363638</v>
      </c>
      <c r="V189" s="55" t="s">
        <v>862</v>
      </c>
    </row>
    <row r="190" spans="1:22" x14ac:dyDescent="0.25">
      <c r="A190" s="71" t="s">
        <v>856</v>
      </c>
      <c r="B190" s="72"/>
      <c r="C190" s="72"/>
      <c r="D190" s="72"/>
      <c r="E190" s="72"/>
      <c r="F190" s="72"/>
      <c r="G190" s="72"/>
      <c r="H190" s="72"/>
      <c r="I190" s="72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8"/>
      <c r="V190" s="56"/>
    </row>
    <row r="191" spans="1:22" ht="38.25" x14ac:dyDescent="0.25">
      <c r="A191" s="61" t="s">
        <v>842</v>
      </c>
      <c r="B191" s="5" t="s">
        <v>339</v>
      </c>
      <c r="C191" s="5" t="s">
        <v>340</v>
      </c>
      <c r="D191" s="5" t="s">
        <v>341</v>
      </c>
      <c r="E191" s="5" t="s">
        <v>112</v>
      </c>
      <c r="F191" s="5" t="s">
        <v>342</v>
      </c>
      <c r="G191" s="5" t="s">
        <v>343</v>
      </c>
      <c r="H191" s="67">
        <v>700000</v>
      </c>
      <c r="I191" s="67">
        <v>200000</v>
      </c>
      <c r="J191" s="41">
        <v>7</v>
      </c>
      <c r="K191" s="41">
        <v>7</v>
      </c>
      <c r="L191" s="41">
        <v>7</v>
      </c>
      <c r="M191" s="41">
        <v>7</v>
      </c>
      <c r="N191" s="41">
        <v>8</v>
      </c>
      <c r="O191" s="41">
        <v>8</v>
      </c>
      <c r="P191" s="41">
        <v>8</v>
      </c>
      <c r="Q191" s="41">
        <v>8</v>
      </c>
      <c r="R191" s="41">
        <v>9</v>
      </c>
      <c r="S191" s="41">
        <v>9</v>
      </c>
      <c r="T191" s="41">
        <v>9</v>
      </c>
      <c r="U191" s="42">
        <f t="shared" ref="U191:U202" si="7">AVERAGE(J191:T191)</f>
        <v>7.9090909090909092</v>
      </c>
      <c r="V191" s="48" t="s">
        <v>861</v>
      </c>
    </row>
    <row r="192" spans="1:22" ht="38.25" x14ac:dyDescent="0.25">
      <c r="A192" s="10" t="s">
        <v>842</v>
      </c>
      <c r="B192" s="2" t="s">
        <v>402</v>
      </c>
      <c r="C192" s="2" t="s">
        <v>403</v>
      </c>
      <c r="D192" s="2" t="s">
        <v>404</v>
      </c>
      <c r="E192" s="2" t="s">
        <v>19</v>
      </c>
      <c r="F192" s="2" t="s">
        <v>405</v>
      </c>
      <c r="G192" s="2" t="s">
        <v>405</v>
      </c>
      <c r="H192" s="68">
        <v>230000</v>
      </c>
      <c r="I192" s="68">
        <v>60000</v>
      </c>
      <c r="J192" s="38">
        <v>6</v>
      </c>
      <c r="K192" s="38">
        <v>7</v>
      </c>
      <c r="L192" s="38">
        <v>7</v>
      </c>
      <c r="M192" s="38">
        <v>7</v>
      </c>
      <c r="N192" s="38">
        <v>7</v>
      </c>
      <c r="O192" s="38">
        <v>7</v>
      </c>
      <c r="P192" s="38">
        <v>7</v>
      </c>
      <c r="Q192" s="38">
        <v>7</v>
      </c>
      <c r="R192" s="38">
        <v>7</v>
      </c>
      <c r="S192" s="38">
        <v>7</v>
      </c>
      <c r="T192" s="38">
        <v>8</v>
      </c>
      <c r="U192" s="39">
        <f t="shared" si="7"/>
        <v>7</v>
      </c>
      <c r="V192" s="40" t="s">
        <v>861</v>
      </c>
    </row>
    <row r="193" spans="1:22" ht="25.5" x14ac:dyDescent="0.25">
      <c r="A193" s="10" t="s">
        <v>842</v>
      </c>
      <c r="B193" s="2" t="s">
        <v>97</v>
      </c>
      <c r="C193" s="2" t="s">
        <v>98</v>
      </c>
      <c r="D193" s="2" t="s">
        <v>99</v>
      </c>
      <c r="E193" s="2" t="s">
        <v>31</v>
      </c>
      <c r="F193" s="2" t="s">
        <v>33</v>
      </c>
      <c r="G193" s="2" t="s">
        <v>100</v>
      </c>
      <c r="H193" s="68">
        <v>1175000</v>
      </c>
      <c r="I193" s="68">
        <v>492000</v>
      </c>
      <c r="J193" s="38">
        <v>6</v>
      </c>
      <c r="K193" s="38">
        <v>6</v>
      </c>
      <c r="L193" s="38">
        <v>7</v>
      </c>
      <c r="M193" s="38">
        <v>7</v>
      </c>
      <c r="N193" s="38">
        <v>7</v>
      </c>
      <c r="O193" s="38">
        <v>7</v>
      </c>
      <c r="P193" s="38">
        <v>7</v>
      </c>
      <c r="Q193" s="38">
        <v>7</v>
      </c>
      <c r="R193" s="38">
        <v>7</v>
      </c>
      <c r="S193" s="38">
        <v>7</v>
      </c>
      <c r="T193" s="38">
        <v>8</v>
      </c>
      <c r="U193" s="39">
        <f t="shared" si="7"/>
        <v>6.9090909090909092</v>
      </c>
      <c r="V193" s="40" t="s">
        <v>861</v>
      </c>
    </row>
    <row r="194" spans="1:22" ht="38.25" x14ac:dyDescent="0.25">
      <c r="A194" s="10" t="s">
        <v>842</v>
      </c>
      <c r="B194" s="2" t="s">
        <v>87</v>
      </c>
      <c r="C194" s="2" t="s">
        <v>88</v>
      </c>
      <c r="D194" s="2" t="s">
        <v>89</v>
      </c>
      <c r="E194" s="2" t="s">
        <v>31</v>
      </c>
      <c r="F194" s="2" t="s">
        <v>90</v>
      </c>
      <c r="G194" s="2" t="s">
        <v>91</v>
      </c>
      <c r="H194" s="68">
        <v>1660000</v>
      </c>
      <c r="I194" s="68">
        <v>480000</v>
      </c>
      <c r="J194" s="38">
        <v>6</v>
      </c>
      <c r="K194" s="38">
        <v>6</v>
      </c>
      <c r="L194" s="38">
        <v>6</v>
      </c>
      <c r="M194" s="38">
        <v>7</v>
      </c>
      <c r="N194" s="38">
        <v>7</v>
      </c>
      <c r="O194" s="38">
        <v>7</v>
      </c>
      <c r="P194" s="38">
        <v>7</v>
      </c>
      <c r="Q194" s="38">
        <v>7</v>
      </c>
      <c r="R194" s="38">
        <v>7</v>
      </c>
      <c r="S194" s="38">
        <v>7</v>
      </c>
      <c r="T194" s="38">
        <v>7</v>
      </c>
      <c r="U194" s="39">
        <f t="shared" si="7"/>
        <v>6.7272727272727275</v>
      </c>
      <c r="V194" s="40" t="s">
        <v>861</v>
      </c>
    </row>
    <row r="195" spans="1:22" ht="51" x14ac:dyDescent="0.25">
      <c r="A195" s="10" t="s">
        <v>842</v>
      </c>
      <c r="B195" s="2" t="s">
        <v>774</v>
      </c>
      <c r="C195" s="2" t="s">
        <v>775</v>
      </c>
      <c r="D195" s="2" t="s">
        <v>776</v>
      </c>
      <c r="E195" s="2" t="s">
        <v>777</v>
      </c>
      <c r="F195" s="2" t="s">
        <v>378</v>
      </c>
      <c r="G195" s="2" t="s">
        <v>86</v>
      </c>
      <c r="H195" s="68">
        <v>215500</v>
      </c>
      <c r="I195" s="68">
        <v>70000</v>
      </c>
      <c r="J195" s="38">
        <v>6</v>
      </c>
      <c r="K195" s="38">
        <v>6</v>
      </c>
      <c r="L195" s="38">
        <v>6</v>
      </c>
      <c r="M195" s="38">
        <v>6</v>
      </c>
      <c r="N195" s="38">
        <v>6</v>
      </c>
      <c r="O195" s="38">
        <v>6</v>
      </c>
      <c r="P195" s="38">
        <v>7</v>
      </c>
      <c r="Q195" s="38">
        <v>7</v>
      </c>
      <c r="R195" s="38">
        <v>7</v>
      </c>
      <c r="S195" s="38">
        <v>7</v>
      </c>
      <c r="T195" s="38">
        <v>7</v>
      </c>
      <c r="U195" s="39">
        <f t="shared" si="7"/>
        <v>6.4545454545454541</v>
      </c>
      <c r="V195" s="40" t="s">
        <v>861</v>
      </c>
    </row>
    <row r="196" spans="1:22" ht="38.25" x14ac:dyDescent="0.25">
      <c r="A196" s="10" t="s">
        <v>842</v>
      </c>
      <c r="B196" s="2" t="s">
        <v>457</v>
      </c>
      <c r="C196" s="2" t="s">
        <v>458</v>
      </c>
      <c r="D196" s="2" t="s">
        <v>459</v>
      </c>
      <c r="E196" s="2" t="s">
        <v>31</v>
      </c>
      <c r="F196" s="2" t="s">
        <v>14</v>
      </c>
      <c r="G196" s="2" t="s">
        <v>27</v>
      </c>
      <c r="H196" s="68">
        <v>3411790</v>
      </c>
      <c r="I196" s="68">
        <v>1943790</v>
      </c>
      <c r="J196" s="38">
        <v>6</v>
      </c>
      <c r="K196" s="38">
        <v>6</v>
      </c>
      <c r="L196" s="38">
        <v>6</v>
      </c>
      <c r="M196" s="38">
        <v>6</v>
      </c>
      <c r="N196" s="38">
        <v>6</v>
      </c>
      <c r="O196" s="38">
        <v>6</v>
      </c>
      <c r="P196" s="38">
        <v>6</v>
      </c>
      <c r="Q196" s="38">
        <v>7</v>
      </c>
      <c r="R196" s="38">
        <v>7</v>
      </c>
      <c r="S196" s="38">
        <v>7</v>
      </c>
      <c r="T196" s="38">
        <v>7</v>
      </c>
      <c r="U196" s="39">
        <f t="shared" si="7"/>
        <v>6.3636363636363633</v>
      </c>
      <c r="V196" s="40" t="s">
        <v>862</v>
      </c>
    </row>
    <row r="197" spans="1:22" ht="38.25" x14ac:dyDescent="0.25">
      <c r="A197" s="10" t="s">
        <v>842</v>
      </c>
      <c r="B197" s="2" t="s">
        <v>38</v>
      </c>
      <c r="C197" s="2" t="s">
        <v>39</v>
      </c>
      <c r="D197" s="2" t="s">
        <v>40</v>
      </c>
      <c r="E197" s="2" t="s">
        <v>19</v>
      </c>
      <c r="F197" s="2" t="s">
        <v>41</v>
      </c>
      <c r="G197" s="2" t="s">
        <v>42</v>
      </c>
      <c r="H197" s="68">
        <v>95000</v>
      </c>
      <c r="I197" s="68">
        <v>50000</v>
      </c>
      <c r="J197" s="38">
        <v>6</v>
      </c>
      <c r="K197" s="38">
        <v>6</v>
      </c>
      <c r="L197" s="38">
        <v>6</v>
      </c>
      <c r="M197" s="38">
        <v>6</v>
      </c>
      <c r="N197" s="38">
        <v>6</v>
      </c>
      <c r="O197" s="38">
        <v>6</v>
      </c>
      <c r="P197" s="38">
        <v>6</v>
      </c>
      <c r="Q197" s="38">
        <v>6</v>
      </c>
      <c r="R197" s="38">
        <v>6</v>
      </c>
      <c r="S197" s="38">
        <v>7</v>
      </c>
      <c r="T197" s="38">
        <v>8</v>
      </c>
      <c r="U197" s="39">
        <f t="shared" si="7"/>
        <v>6.2727272727272725</v>
      </c>
      <c r="V197" s="40" t="s">
        <v>861</v>
      </c>
    </row>
    <row r="198" spans="1:22" ht="38.25" x14ac:dyDescent="0.25">
      <c r="A198" s="10" t="s">
        <v>842</v>
      </c>
      <c r="B198" s="2" t="s">
        <v>817</v>
      </c>
      <c r="C198" s="2" t="s">
        <v>818</v>
      </c>
      <c r="D198" s="2" t="s">
        <v>819</v>
      </c>
      <c r="E198" s="2" t="s">
        <v>31</v>
      </c>
      <c r="F198" s="2" t="s">
        <v>96</v>
      </c>
      <c r="G198" s="2" t="s">
        <v>225</v>
      </c>
      <c r="H198" s="68">
        <v>545000</v>
      </c>
      <c r="I198" s="68">
        <v>325000</v>
      </c>
      <c r="J198" s="38">
        <v>5</v>
      </c>
      <c r="K198" s="38">
        <v>5</v>
      </c>
      <c r="L198" s="38">
        <v>5</v>
      </c>
      <c r="M198" s="38">
        <v>5</v>
      </c>
      <c r="N198" s="38">
        <v>5</v>
      </c>
      <c r="O198" s="38">
        <v>6</v>
      </c>
      <c r="P198" s="38">
        <v>6</v>
      </c>
      <c r="Q198" s="38">
        <v>6</v>
      </c>
      <c r="R198" s="38">
        <v>6</v>
      </c>
      <c r="S198" s="38">
        <v>6</v>
      </c>
      <c r="T198" s="38"/>
      <c r="U198" s="39">
        <f t="shared" si="7"/>
        <v>5.5</v>
      </c>
      <c r="V198" s="40" t="s">
        <v>861</v>
      </c>
    </row>
    <row r="199" spans="1:22" ht="25.5" x14ac:dyDescent="0.25">
      <c r="A199" s="10" t="s">
        <v>842</v>
      </c>
      <c r="B199" s="2" t="s">
        <v>362</v>
      </c>
      <c r="C199" s="2" t="s">
        <v>358</v>
      </c>
      <c r="D199" s="2" t="s">
        <v>363</v>
      </c>
      <c r="E199" s="2" t="s">
        <v>13</v>
      </c>
      <c r="F199" s="2" t="s">
        <v>364</v>
      </c>
      <c r="G199" s="2" t="s">
        <v>194</v>
      </c>
      <c r="H199" s="68">
        <v>1925300</v>
      </c>
      <c r="I199" s="68">
        <v>745300</v>
      </c>
      <c r="J199" s="38">
        <v>5</v>
      </c>
      <c r="K199" s="38">
        <v>5</v>
      </c>
      <c r="L199" s="38">
        <v>5</v>
      </c>
      <c r="M199" s="38">
        <v>5</v>
      </c>
      <c r="N199" s="38">
        <v>5</v>
      </c>
      <c r="O199" s="38">
        <v>5</v>
      </c>
      <c r="P199" s="38">
        <v>6</v>
      </c>
      <c r="Q199" s="38">
        <v>6</v>
      </c>
      <c r="R199" s="38">
        <v>6</v>
      </c>
      <c r="S199" s="38">
        <v>6</v>
      </c>
      <c r="T199" s="38">
        <v>6</v>
      </c>
      <c r="U199" s="39">
        <f t="shared" si="7"/>
        <v>5.4545454545454541</v>
      </c>
      <c r="V199" s="40" t="s">
        <v>862</v>
      </c>
    </row>
    <row r="200" spans="1:22" ht="63.75" x14ac:dyDescent="0.25">
      <c r="A200" s="10" t="s">
        <v>842</v>
      </c>
      <c r="B200" s="2" t="s">
        <v>478</v>
      </c>
      <c r="C200" s="2" t="s">
        <v>479</v>
      </c>
      <c r="D200" s="2" t="s">
        <v>480</v>
      </c>
      <c r="E200" s="2" t="s">
        <v>31</v>
      </c>
      <c r="F200" s="2" t="s">
        <v>409</v>
      </c>
      <c r="G200" s="2" t="s">
        <v>268</v>
      </c>
      <c r="H200" s="68">
        <v>638000</v>
      </c>
      <c r="I200" s="68">
        <v>287000</v>
      </c>
      <c r="J200" s="38">
        <v>4</v>
      </c>
      <c r="K200" s="38">
        <v>4</v>
      </c>
      <c r="L200" s="38">
        <v>4</v>
      </c>
      <c r="M200" s="38">
        <v>4</v>
      </c>
      <c r="N200" s="38">
        <v>4</v>
      </c>
      <c r="O200" s="38">
        <v>5</v>
      </c>
      <c r="P200" s="38">
        <v>5</v>
      </c>
      <c r="Q200" s="38">
        <v>5</v>
      </c>
      <c r="R200" s="38">
        <v>5</v>
      </c>
      <c r="S200" s="38">
        <v>6</v>
      </c>
      <c r="T200" s="38">
        <v>6</v>
      </c>
      <c r="U200" s="39">
        <f t="shared" si="7"/>
        <v>4.7272727272727275</v>
      </c>
      <c r="V200" s="40" t="s">
        <v>862</v>
      </c>
    </row>
    <row r="201" spans="1:22" ht="76.5" x14ac:dyDescent="0.25">
      <c r="A201" s="10" t="s">
        <v>842</v>
      </c>
      <c r="B201" s="2" t="s">
        <v>581</v>
      </c>
      <c r="C201" s="2" t="s">
        <v>582</v>
      </c>
      <c r="D201" s="2" t="s">
        <v>583</v>
      </c>
      <c r="E201" s="2" t="s">
        <v>31</v>
      </c>
      <c r="F201" s="2" t="s">
        <v>584</v>
      </c>
      <c r="G201" s="2" t="s">
        <v>585</v>
      </c>
      <c r="H201" s="68">
        <v>74400</v>
      </c>
      <c r="I201" s="68">
        <v>35400</v>
      </c>
      <c r="J201" s="38">
        <v>3</v>
      </c>
      <c r="K201" s="38">
        <v>3</v>
      </c>
      <c r="L201" s="38">
        <v>4</v>
      </c>
      <c r="M201" s="38">
        <v>4</v>
      </c>
      <c r="N201" s="38">
        <v>5</v>
      </c>
      <c r="O201" s="38">
        <v>5</v>
      </c>
      <c r="P201" s="38">
        <v>5</v>
      </c>
      <c r="Q201" s="38">
        <v>6</v>
      </c>
      <c r="R201" s="38">
        <v>6</v>
      </c>
      <c r="S201" s="38"/>
      <c r="T201" s="38"/>
      <c r="U201" s="39">
        <f t="shared" si="7"/>
        <v>4.5555555555555554</v>
      </c>
      <c r="V201" s="40" t="s">
        <v>861</v>
      </c>
    </row>
    <row r="202" spans="1:22" ht="38.25" x14ac:dyDescent="0.25">
      <c r="A202" s="23" t="s">
        <v>842</v>
      </c>
      <c r="B202" s="4" t="s">
        <v>804</v>
      </c>
      <c r="C202" s="4" t="s">
        <v>805</v>
      </c>
      <c r="D202" s="4" t="s">
        <v>806</v>
      </c>
      <c r="E202" s="4" t="s">
        <v>25</v>
      </c>
      <c r="F202" s="4" t="s">
        <v>96</v>
      </c>
      <c r="G202" s="4" t="s">
        <v>807</v>
      </c>
      <c r="H202" s="70">
        <v>353000</v>
      </c>
      <c r="I202" s="70">
        <v>163000</v>
      </c>
      <c r="J202" s="53">
        <v>4</v>
      </c>
      <c r="K202" s="53">
        <v>4</v>
      </c>
      <c r="L202" s="53">
        <v>4</v>
      </c>
      <c r="M202" s="53">
        <v>4</v>
      </c>
      <c r="N202" s="53">
        <v>4</v>
      </c>
      <c r="O202" s="53">
        <v>4</v>
      </c>
      <c r="P202" s="53">
        <v>5</v>
      </c>
      <c r="Q202" s="53">
        <v>5</v>
      </c>
      <c r="R202" s="53">
        <v>5</v>
      </c>
      <c r="S202" s="53">
        <v>5</v>
      </c>
      <c r="T202" s="53">
        <v>6</v>
      </c>
      <c r="U202" s="54">
        <f t="shared" si="7"/>
        <v>4.5454545454545459</v>
      </c>
      <c r="V202" s="55" t="s">
        <v>861</v>
      </c>
    </row>
    <row r="203" spans="1:22" x14ac:dyDescent="0.25">
      <c r="A203" s="71" t="s">
        <v>855</v>
      </c>
      <c r="B203" s="72"/>
      <c r="C203" s="72"/>
      <c r="D203" s="72"/>
      <c r="E203" s="72"/>
      <c r="F203" s="72"/>
      <c r="G203" s="72"/>
      <c r="H203" s="72"/>
      <c r="I203" s="72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8"/>
      <c r="V203" s="56"/>
    </row>
    <row r="204" spans="1:22" ht="51" x14ac:dyDescent="0.25">
      <c r="A204" s="11" t="s">
        <v>843</v>
      </c>
      <c r="B204" s="5" t="s">
        <v>278</v>
      </c>
      <c r="C204" s="5" t="s">
        <v>186</v>
      </c>
      <c r="D204" s="5" t="s">
        <v>279</v>
      </c>
      <c r="E204" s="5" t="s">
        <v>19</v>
      </c>
      <c r="F204" s="5" t="s">
        <v>14</v>
      </c>
      <c r="G204" s="5" t="s">
        <v>280</v>
      </c>
      <c r="H204" s="67">
        <v>370000</v>
      </c>
      <c r="I204" s="67">
        <v>180000</v>
      </c>
      <c r="J204" s="41">
        <v>6</v>
      </c>
      <c r="K204" s="41">
        <v>6</v>
      </c>
      <c r="L204" s="41">
        <v>6</v>
      </c>
      <c r="M204" s="41">
        <v>6</v>
      </c>
      <c r="N204" s="41">
        <v>7</v>
      </c>
      <c r="O204" s="41">
        <v>7</v>
      </c>
      <c r="P204" s="41">
        <v>7</v>
      </c>
      <c r="Q204" s="41">
        <v>7</v>
      </c>
      <c r="R204" s="41">
        <v>8</v>
      </c>
      <c r="S204" s="41">
        <v>8</v>
      </c>
      <c r="T204" s="41">
        <v>8</v>
      </c>
      <c r="U204" s="42">
        <f>AVERAGE(J204:T204)</f>
        <v>6.9090909090909092</v>
      </c>
      <c r="V204" s="48" t="s">
        <v>861</v>
      </c>
    </row>
    <row r="205" spans="1:22" ht="51" x14ac:dyDescent="0.25">
      <c r="A205" s="24" t="s">
        <v>843</v>
      </c>
      <c r="B205" s="2" t="s">
        <v>185</v>
      </c>
      <c r="C205" s="2" t="s">
        <v>186</v>
      </c>
      <c r="D205" s="2" t="s">
        <v>187</v>
      </c>
      <c r="E205" s="2" t="s">
        <v>19</v>
      </c>
      <c r="F205" s="2" t="s">
        <v>14</v>
      </c>
      <c r="G205" s="2" t="s">
        <v>175</v>
      </c>
      <c r="H205" s="68">
        <v>460000</v>
      </c>
      <c r="I205" s="68">
        <v>200000</v>
      </c>
      <c r="J205" s="38">
        <v>4</v>
      </c>
      <c r="K205" s="38">
        <v>5</v>
      </c>
      <c r="L205" s="38">
        <v>5</v>
      </c>
      <c r="M205" s="38">
        <v>5</v>
      </c>
      <c r="N205" s="38">
        <v>5</v>
      </c>
      <c r="O205" s="38">
        <v>5</v>
      </c>
      <c r="P205" s="38">
        <v>5</v>
      </c>
      <c r="Q205" s="38">
        <v>5</v>
      </c>
      <c r="R205" s="38">
        <v>6</v>
      </c>
      <c r="S205" s="38">
        <v>6</v>
      </c>
      <c r="T205" s="38"/>
      <c r="U205" s="39">
        <f>AVERAGE(J205:T205)</f>
        <v>5.0999999999999996</v>
      </c>
      <c r="V205" s="40" t="s">
        <v>861</v>
      </c>
    </row>
    <row r="206" spans="1:22" ht="51" x14ac:dyDescent="0.25">
      <c r="A206" s="24" t="s">
        <v>843</v>
      </c>
      <c r="B206" s="2" t="s">
        <v>167</v>
      </c>
      <c r="C206" s="2" t="s">
        <v>168</v>
      </c>
      <c r="D206" s="2" t="s">
        <v>169</v>
      </c>
      <c r="E206" s="2" t="s">
        <v>19</v>
      </c>
      <c r="F206" s="2" t="s">
        <v>14</v>
      </c>
      <c r="G206" s="2" t="s">
        <v>170</v>
      </c>
      <c r="H206" s="68">
        <v>960127</v>
      </c>
      <c r="I206" s="68">
        <v>217727</v>
      </c>
      <c r="J206" s="38">
        <v>3</v>
      </c>
      <c r="K206" s="38">
        <v>4</v>
      </c>
      <c r="L206" s="38">
        <v>4</v>
      </c>
      <c r="M206" s="38">
        <v>4</v>
      </c>
      <c r="N206" s="38">
        <v>4</v>
      </c>
      <c r="O206" s="38">
        <v>4</v>
      </c>
      <c r="P206" s="38">
        <v>4</v>
      </c>
      <c r="Q206" s="38">
        <v>4</v>
      </c>
      <c r="R206" s="38">
        <v>4</v>
      </c>
      <c r="S206" s="38">
        <v>5</v>
      </c>
      <c r="T206" s="38">
        <v>5</v>
      </c>
      <c r="U206" s="39">
        <f>AVERAGE(J206:T206)</f>
        <v>4.0909090909090908</v>
      </c>
      <c r="V206" s="40" t="s">
        <v>861</v>
      </c>
    </row>
    <row r="207" spans="1:22" ht="51" x14ac:dyDescent="0.25">
      <c r="A207" s="24" t="s">
        <v>843</v>
      </c>
      <c r="B207" s="2" t="s">
        <v>769</v>
      </c>
      <c r="C207" s="2" t="s">
        <v>735</v>
      </c>
      <c r="D207" s="2" t="s">
        <v>770</v>
      </c>
      <c r="E207" s="2" t="s">
        <v>31</v>
      </c>
      <c r="F207" s="2" t="s">
        <v>14</v>
      </c>
      <c r="G207" s="2" t="s">
        <v>539</v>
      </c>
      <c r="H207" s="68">
        <v>546000</v>
      </c>
      <c r="I207" s="68">
        <v>286000</v>
      </c>
      <c r="J207" s="38">
        <v>2</v>
      </c>
      <c r="K207" s="38">
        <v>3</v>
      </c>
      <c r="L207" s="38">
        <v>3</v>
      </c>
      <c r="M207" s="38">
        <v>4</v>
      </c>
      <c r="N207" s="38">
        <v>4</v>
      </c>
      <c r="O207" s="38">
        <v>4</v>
      </c>
      <c r="P207" s="38">
        <v>4</v>
      </c>
      <c r="Q207" s="38">
        <v>5</v>
      </c>
      <c r="R207" s="38">
        <v>5</v>
      </c>
      <c r="S207" s="38">
        <v>5</v>
      </c>
      <c r="T207" s="38">
        <v>5</v>
      </c>
      <c r="U207" s="39">
        <f>AVERAGE(J207:T207)</f>
        <v>4</v>
      </c>
      <c r="V207" s="40" t="s">
        <v>861</v>
      </c>
    </row>
    <row r="208" spans="1:22" ht="51" x14ac:dyDescent="0.25">
      <c r="A208" s="25" t="s">
        <v>843</v>
      </c>
      <c r="B208" s="4" t="s">
        <v>188</v>
      </c>
      <c r="C208" s="4" t="s">
        <v>186</v>
      </c>
      <c r="D208" s="4" t="s">
        <v>189</v>
      </c>
      <c r="E208" s="4" t="s">
        <v>19</v>
      </c>
      <c r="F208" s="4" t="s">
        <v>14</v>
      </c>
      <c r="G208" s="4" t="s">
        <v>175</v>
      </c>
      <c r="H208" s="70">
        <v>570000</v>
      </c>
      <c r="I208" s="70">
        <v>250000</v>
      </c>
      <c r="J208" s="53">
        <v>1</v>
      </c>
      <c r="K208" s="53">
        <v>3</v>
      </c>
      <c r="L208" s="53">
        <v>3</v>
      </c>
      <c r="M208" s="53">
        <v>4</v>
      </c>
      <c r="N208" s="53">
        <v>4</v>
      </c>
      <c r="O208" s="53">
        <v>4</v>
      </c>
      <c r="P208" s="53">
        <v>4</v>
      </c>
      <c r="Q208" s="53">
        <v>4</v>
      </c>
      <c r="R208" s="53">
        <v>5</v>
      </c>
      <c r="S208" s="53">
        <v>5</v>
      </c>
      <c r="T208" s="53">
        <v>5</v>
      </c>
      <c r="U208" s="54">
        <f>AVERAGE(J208:T208)</f>
        <v>3.8181818181818183</v>
      </c>
      <c r="V208" s="55" t="s">
        <v>861</v>
      </c>
    </row>
    <row r="209" spans="1:22" x14ac:dyDescent="0.25">
      <c r="A209" s="71" t="s">
        <v>854</v>
      </c>
      <c r="B209" s="72"/>
      <c r="C209" s="72"/>
      <c r="D209" s="72"/>
      <c r="E209" s="72"/>
      <c r="F209" s="72"/>
      <c r="G209" s="72"/>
      <c r="H209" s="72"/>
      <c r="I209" s="72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8"/>
      <c r="V209" s="56"/>
    </row>
    <row r="210" spans="1:22" ht="51" x14ac:dyDescent="0.25">
      <c r="A210" s="12" t="s">
        <v>844</v>
      </c>
      <c r="B210" s="5" t="s">
        <v>465</v>
      </c>
      <c r="C210" s="5" t="s">
        <v>451</v>
      </c>
      <c r="D210" s="5" t="s">
        <v>466</v>
      </c>
      <c r="E210" s="5" t="s">
        <v>19</v>
      </c>
      <c r="F210" s="5" t="s">
        <v>14</v>
      </c>
      <c r="G210" s="5" t="s">
        <v>27</v>
      </c>
      <c r="H210" s="67">
        <v>4448000</v>
      </c>
      <c r="I210" s="67">
        <v>650000</v>
      </c>
      <c r="J210" s="41">
        <v>8</v>
      </c>
      <c r="K210" s="41">
        <v>9</v>
      </c>
      <c r="L210" s="41">
        <v>9</v>
      </c>
      <c r="M210" s="41">
        <v>9</v>
      </c>
      <c r="N210" s="41">
        <v>10</v>
      </c>
      <c r="O210" s="41">
        <v>10</v>
      </c>
      <c r="P210" s="41">
        <v>10</v>
      </c>
      <c r="Q210" s="41">
        <v>10</v>
      </c>
      <c r="R210" s="41">
        <v>10</v>
      </c>
      <c r="S210" s="41">
        <v>10</v>
      </c>
      <c r="T210" s="41">
        <v>10</v>
      </c>
      <c r="U210" s="42">
        <f t="shared" ref="U210:U218" si="8">AVERAGE(J210:T210)</f>
        <v>9.545454545454545</v>
      </c>
      <c r="V210" s="48" t="s">
        <v>861</v>
      </c>
    </row>
    <row r="211" spans="1:22" ht="51" x14ac:dyDescent="0.25">
      <c r="A211" s="26" t="s">
        <v>844</v>
      </c>
      <c r="B211" s="2" t="s">
        <v>586</v>
      </c>
      <c r="C211" s="2" t="s">
        <v>498</v>
      </c>
      <c r="D211" s="2" t="s">
        <v>587</v>
      </c>
      <c r="E211" s="2" t="s">
        <v>31</v>
      </c>
      <c r="F211" s="2" t="s">
        <v>14</v>
      </c>
      <c r="G211" s="2" t="s">
        <v>27</v>
      </c>
      <c r="H211" s="68">
        <v>2121000</v>
      </c>
      <c r="I211" s="68">
        <v>990000</v>
      </c>
      <c r="J211" s="38">
        <v>8</v>
      </c>
      <c r="K211" s="38">
        <v>8</v>
      </c>
      <c r="L211" s="38">
        <v>8</v>
      </c>
      <c r="M211" s="38">
        <v>8</v>
      </c>
      <c r="N211" s="38">
        <v>8</v>
      </c>
      <c r="O211" s="38">
        <v>8</v>
      </c>
      <c r="P211" s="38">
        <v>9</v>
      </c>
      <c r="Q211" s="38">
        <v>9</v>
      </c>
      <c r="R211" s="38">
        <v>9</v>
      </c>
      <c r="S211" s="38">
        <v>9</v>
      </c>
      <c r="T211" s="38"/>
      <c r="U211" s="39">
        <f t="shared" si="8"/>
        <v>8.4</v>
      </c>
      <c r="V211" s="40" t="s">
        <v>861</v>
      </c>
    </row>
    <row r="212" spans="1:22" ht="51" x14ac:dyDescent="0.25">
      <c r="A212" s="26" t="s">
        <v>844</v>
      </c>
      <c r="B212" s="2" t="s">
        <v>295</v>
      </c>
      <c r="C212" s="2" t="s">
        <v>204</v>
      </c>
      <c r="D212" s="2" t="s">
        <v>296</v>
      </c>
      <c r="E212" s="2" t="s">
        <v>112</v>
      </c>
      <c r="F212" s="2" t="s">
        <v>14</v>
      </c>
      <c r="G212" s="2" t="s">
        <v>27</v>
      </c>
      <c r="H212" s="68">
        <v>182200</v>
      </c>
      <c r="I212" s="68">
        <v>80000</v>
      </c>
      <c r="J212" s="38">
        <v>7</v>
      </c>
      <c r="K212" s="38">
        <v>7</v>
      </c>
      <c r="L212" s="38">
        <v>8</v>
      </c>
      <c r="M212" s="38">
        <v>8</v>
      </c>
      <c r="N212" s="38">
        <v>8</v>
      </c>
      <c r="O212" s="38">
        <v>8</v>
      </c>
      <c r="P212" s="38">
        <v>8</v>
      </c>
      <c r="Q212" s="38">
        <v>9</v>
      </c>
      <c r="R212" s="38">
        <v>9</v>
      </c>
      <c r="S212" s="38">
        <v>9</v>
      </c>
      <c r="T212" s="38">
        <v>10</v>
      </c>
      <c r="U212" s="39">
        <f t="shared" si="8"/>
        <v>8.2727272727272734</v>
      </c>
      <c r="V212" s="40" t="s">
        <v>861</v>
      </c>
    </row>
    <row r="213" spans="1:22" ht="51" x14ac:dyDescent="0.25">
      <c r="A213" s="26" t="s">
        <v>844</v>
      </c>
      <c r="B213" s="2" t="s">
        <v>109</v>
      </c>
      <c r="C213" s="2" t="s">
        <v>110</v>
      </c>
      <c r="D213" s="2" t="s">
        <v>111</v>
      </c>
      <c r="E213" s="2" t="s">
        <v>112</v>
      </c>
      <c r="F213" s="2" t="s">
        <v>14</v>
      </c>
      <c r="G213" s="2" t="s">
        <v>27</v>
      </c>
      <c r="H213" s="68">
        <v>428000</v>
      </c>
      <c r="I213" s="68">
        <v>294000</v>
      </c>
      <c r="J213" s="38">
        <v>8</v>
      </c>
      <c r="K213" s="38">
        <v>8</v>
      </c>
      <c r="L213" s="38">
        <v>8</v>
      </c>
      <c r="M213" s="38">
        <v>8</v>
      </c>
      <c r="N213" s="38">
        <v>8</v>
      </c>
      <c r="O213" s="38">
        <v>8</v>
      </c>
      <c r="P213" s="38">
        <v>8</v>
      </c>
      <c r="Q213" s="38">
        <v>8</v>
      </c>
      <c r="R213" s="38">
        <v>8</v>
      </c>
      <c r="S213" s="38">
        <v>9</v>
      </c>
      <c r="T213" s="38">
        <v>9</v>
      </c>
      <c r="U213" s="39">
        <f t="shared" si="8"/>
        <v>8.1818181818181817</v>
      </c>
      <c r="V213" s="40" t="s">
        <v>861</v>
      </c>
    </row>
    <row r="214" spans="1:22" ht="51" x14ac:dyDescent="0.25">
      <c r="A214" s="26" t="s">
        <v>844</v>
      </c>
      <c r="B214" s="2" t="s">
        <v>678</v>
      </c>
      <c r="C214" s="2" t="s">
        <v>168</v>
      </c>
      <c r="D214" s="2" t="s">
        <v>679</v>
      </c>
      <c r="E214" s="2" t="s">
        <v>19</v>
      </c>
      <c r="F214" s="2" t="s">
        <v>14</v>
      </c>
      <c r="G214" s="2" t="s">
        <v>27</v>
      </c>
      <c r="H214" s="68">
        <v>2295440</v>
      </c>
      <c r="I214" s="68">
        <v>995440</v>
      </c>
      <c r="J214" s="38">
        <v>7</v>
      </c>
      <c r="K214" s="38">
        <v>7</v>
      </c>
      <c r="L214" s="38">
        <v>7</v>
      </c>
      <c r="M214" s="38">
        <v>7</v>
      </c>
      <c r="N214" s="38">
        <v>8</v>
      </c>
      <c r="O214" s="38">
        <v>8</v>
      </c>
      <c r="P214" s="38">
        <v>8</v>
      </c>
      <c r="Q214" s="38">
        <v>8</v>
      </c>
      <c r="R214" s="38">
        <v>9</v>
      </c>
      <c r="S214" s="38">
        <v>9</v>
      </c>
      <c r="T214" s="38"/>
      <c r="U214" s="39">
        <f t="shared" si="8"/>
        <v>7.8</v>
      </c>
      <c r="V214" s="40" t="s">
        <v>861</v>
      </c>
    </row>
    <row r="215" spans="1:22" ht="51" x14ac:dyDescent="0.25">
      <c r="A215" s="26" t="s">
        <v>844</v>
      </c>
      <c r="B215" s="2" t="s">
        <v>562</v>
      </c>
      <c r="C215" s="2" t="s">
        <v>563</v>
      </c>
      <c r="D215" s="2" t="s">
        <v>564</v>
      </c>
      <c r="E215" s="2" t="s">
        <v>19</v>
      </c>
      <c r="F215" s="2" t="s">
        <v>14</v>
      </c>
      <c r="G215" s="2" t="s">
        <v>27</v>
      </c>
      <c r="H215" s="68">
        <v>401000</v>
      </c>
      <c r="I215" s="68">
        <v>200000</v>
      </c>
      <c r="J215" s="38">
        <v>6</v>
      </c>
      <c r="K215" s="38">
        <v>6</v>
      </c>
      <c r="L215" s="38">
        <v>6</v>
      </c>
      <c r="M215" s="38">
        <v>7</v>
      </c>
      <c r="N215" s="38">
        <v>7</v>
      </c>
      <c r="O215" s="38">
        <v>7</v>
      </c>
      <c r="P215" s="38">
        <v>7</v>
      </c>
      <c r="Q215" s="38">
        <v>7</v>
      </c>
      <c r="R215" s="38">
        <v>8</v>
      </c>
      <c r="S215" s="38">
        <v>8</v>
      </c>
      <c r="T215" s="38">
        <v>8</v>
      </c>
      <c r="U215" s="39">
        <f t="shared" si="8"/>
        <v>7</v>
      </c>
      <c r="V215" s="40" t="s">
        <v>861</v>
      </c>
    </row>
    <row r="216" spans="1:22" ht="63.75" x14ac:dyDescent="0.25">
      <c r="A216" s="26" t="s">
        <v>844</v>
      </c>
      <c r="B216" s="2" t="s">
        <v>643</v>
      </c>
      <c r="C216" s="2" t="s">
        <v>644</v>
      </c>
      <c r="D216" s="2" t="s">
        <v>645</v>
      </c>
      <c r="E216" s="2" t="s">
        <v>19</v>
      </c>
      <c r="F216" s="2" t="s">
        <v>14</v>
      </c>
      <c r="G216" s="2" t="s">
        <v>27</v>
      </c>
      <c r="H216" s="68">
        <v>836240</v>
      </c>
      <c r="I216" s="68">
        <v>300000</v>
      </c>
      <c r="J216" s="38">
        <v>6</v>
      </c>
      <c r="K216" s="38">
        <v>6</v>
      </c>
      <c r="L216" s="38">
        <v>6</v>
      </c>
      <c r="M216" s="38">
        <v>6</v>
      </c>
      <c r="N216" s="38">
        <v>6</v>
      </c>
      <c r="O216" s="38">
        <v>7</v>
      </c>
      <c r="P216" s="38">
        <v>7</v>
      </c>
      <c r="Q216" s="38">
        <v>7</v>
      </c>
      <c r="R216" s="38">
        <v>7</v>
      </c>
      <c r="S216" s="38">
        <v>8</v>
      </c>
      <c r="T216" s="38">
        <v>8</v>
      </c>
      <c r="U216" s="39">
        <f t="shared" si="8"/>
        <v>6.7272727272727275</v>
      </c>
      <c r="V216" s="40" t="s">
        <v>861</v>
      </c>
    </row>
    <row r="217" spans="1:22" ht="51" x14ac:dyDescent="0.25">
      <c r="A217" s="26" t="s">
        <v>844</v>
      </c>
      <c r="B217" s="2" t="s">
        <v>195</v>
      </c>
      <c r="C217" s="2" t="s">
        <v>196</v>
      </c>
      <c r="D217" s="2" t="s">
        <v>197</v>
      </c>
      <c r="E217" s="2" t="s">
        <v>19</v>
      </c>
      <c r="F217" s="2" t="s">
        <v>14</v>
      </c>
      <c r="G217" s="2" t="s">
        <v>27</v>
      </c>
      <c r="H217" s="68">
        <v>850000</v>
      </c>
      <c r="I217" s="68">
        <v>462000</v>
      </c>
      <c r="J217" s="38">
        <v>5</v>
      </c>
      <c r="K217" s="38">
        <v>5</v>
      </c>
      <c r="L217" s="38">
        <v>5</v>
      </c>
      <c r="M217" s="38">
        <v>5</v>
      </c>
      <c r="N217" s="38">
        <v>5</v>
      </c>
      <c r="O217" s="38">
        <v>5</v>
      </c>
      <c r="P217" s="38">
        <v>5</v>
      </c>
      <c r="Q217" s="38">
        <v>5</v>
      </c>
      <c r="R217" s="38">
        <v>5</v>
      </c>
      <c r="S217" s="38">
        <v>5</v>
      </c>
      <c r="T217" s="38">
        <v>6</v>
      </c>
      <c r="U217" s="39">
        <f t="shared" si="8"/>
        <v>5.0909090909090908</v>
      </c>
      <c r="V217" s="40" t="s">
        <v>861</v>
      </c>
    </row>
    <row r="218" spans="1:22" ht="51" x14ac:dyDescent="0.25">
      <c r="A218" s="27" t="s">
        <v>844</v>
      </c>
      <c r="B218" s="4" t="s">
        <v>637</v>
      </c>
      <c r="C218" s="4" t="s">
        <v>638</v>
      </c>
      <c r="D218" s="4" t="s">
        <v>639</v>
      </c>
      <c r="E218" s="4" t="s">
        <v>31</v>
      </c>
      <c r="F218" s="4" t="s">
        <v>14</v>
      </c>
      <c r="G218" s="4" t="s">
        <v>27</v>
      </c>
      <c r="H218" s="70">
        <v>98870</v>
      </c>
      <c r="I218" s="70">
        <v>47070</v>
      </c>
      <c r="J218" s="53">
        <v>2</v>
      </c>
      <c r="K218" s="53">
        <v>3</v>
      </c>
      <c r="L218" s="53">
        <v>3</v>
      </c>
      <c r="M218" s="53">
        <v>3</v>
      </c>
      <c r="N218" s="53">
        <v>3</v>
      </c>
      <c r="O218" s="53">
        <v>4</v>
      </c>
      <c r="P218" s="53">
        <v>4</v>
      </c>
      <c r="Q218" s="53">
        <v>4</v>
      </c>
      <c r="R218" s="53">
        <v>4</v>
      </c>
      <c r="S218" s="53">
        <v>4</v>
      </c>
      <c r="T218" s="53">
        <v>5</v>
      </c>
      <c r="U218" s="54">
        <f t="shared" si="8"/>
        <v>3.5454545454545454</v>
      </c>
      <c r="V218" s="55" t="s">
        <v>861</v>
      </c>
    </row>
    <row r="219" spans="1:22" x14ac:dyDescent="0.25">
      <c r="A219" s="71" t="s">
        <v>853</v>
      </c>
      <c r="B219" s="72"/>
      <c r="C219" s="72"/>
      <c r="D219" s="72"/>
      <c r="E219" s="72"/>
      <c r="F219" s="72"/>
      <c r="G219" s="72"/>
      <c r="H219" s="72"/>
      <c r="I219" s="72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8"/>
      <c r="V219" s="56"/>
    </row>
    <row r="220" spans="1:22" ht="38.25" x14ac:dyDescent="0.25">
      <c r="A220" s="13" t="s">
        <v>845</v>
      </c>
      <c r="B220" s="5" t="s">
        <v>120</v>
      </c>
      <c r="C220" s="5" t="s">
        <v>121</v>
      </c>
      <c r="D220" s="5" t="s">
        <v>122</v>
      </c>
      <c r="E220" s="5" t="s">
        <v>25</v>
      </c>
      <c r="F220" s="5" t="s">
        <v>123</v>
      </c>
      <c r="G220" s="5" t="s">
        <v>15</v>
      </c>
      <c r="H220" s="67">
        <v>150000</v>
      </c>
      <c r="I220" s="67">
        <v>80000</v>
      </c>
      <c r="J220" s="41">
        <v>6</v>
      </c>
      <c r="K220" s="41">
        <v>6</v>
      </c>
      <c r="L220" s="41">
        <v>7</v>
      </c>
      <c r="M220" s="41">
        <v>7</v>
      </c>
      <c r="N220" s="41">
        <v>7</v>
      </c>
      <c r="O220" s="41">
        <v>7</v>
      </c>
      <c r="P220" s="41">
        <v>7</v>
      </c>
      <c r="Q220" s="41">
        <v>7</v>
      </c>
      <c r="R220" s="41">
        <v>7</v>
      </c>
      <c r="S220" s="41">
        <v>8</v>
      </c>
      <c r="T220" s="41"/>
      <c r="U220" s="42">
        <f>AVERAGE(J220:T220)</f>
        <v>6.9</v>
      </c>
      <c r="V220" s="48" t="s">
        <v>861</v>
      </c>
    </row>
    <row r="221" spans="1:22" ht="38.25" x14ac:dyDescent="0.25">
      <c r="A221" s="28" t="s">
        <v>845</v>
      </c>
      <c r="B221" s="2" t="s">
        <v>288</v>
      </c>
      <c r="C221" s="2" t="s">
        <v>289</v>
      </c>
      <c r="D221" s="2" t="s">
        <v>290</v>
      </c>
      <c r="E221" s="2" t="s">
        <v>25</v>
      </c>
      <c r="F221" s="2" t="s">
        <v>291</v>
      </c>
      <c r="G221" s="2" t="s">
        <v>292</v>
      </c>
      <c r="H221" s="68">
        <v>229500</v>
      </c>
      <c r="I221" s="68">
        <v>104000</v>
      </c>
      <c r="J221" s="38">
        <v>2</v>
      </c>
      <c r="K221" s="38">
        <v>4</v>
      </c>
      <c r="L221" s="38">
        <v>4</v>
      </c>
      <c r="M221" s="38">
        <v>4</v>
      </c>
      <c r="N221" s="38">
        <v>4</v>
      </c>
      <c r="O221" s="38">
        <v>5</v>
      </c>
      <c r="P221" s="38">
        <v>5</v>
      </c>
      <c r="Q221" s="38">
        <v>5</v>
      </c>
      <c r="R221" s="38">
        <v>5</v>
      </c>
      <c r="S221" s="38">
        <v>5</v>
      </c>
      <c r="T221" s="38">
        <v>5</v>
      </c>
      <c r="U221" s="39">
        <f>AVERAGE(J221:T221)</f>
        <v>4.3636363636363633</v>
      </c>
      <c r="V221" s="40" t="s">
        <v>861</v>
      </c>
    </row>
    <row r="222" spans="1:22" ht="38.25" x14ac:dyDescent="0.25">
      <c r="A222" s="29" t="s">
        <v>845</v>
      </c>
      <c r="B222" s="4" t="s">
        <v>673</v>
      </c>
      <c r="C222" s="4" t="s">
        <v>575</v>
      </c>
      <c r="D222" s="4" t="s">
        <v>674</v>
      </c>
      <c r="E222" s="4" t="s">
        <v>31</v>
      </c>
      <c r="F222" s="4" t="s">
        <v>14</v>
      </c>
      <c r="G222" s="4" t="s">
        <v>27</v>
      </c>
      <c r="H222" s="70">
        <v>235500</v>
      </c>
      <c r="I222" s="70">
        <v>125500</v>
      </c>
      <c r="J222" s="53">
        <v>1</v>
      </c>
      <c r="K222" s="53">
        <v>2</v>
      </c>
      <c r="L222" s="53">
        <v>3</v>
      </c>
      <c r="M222" s="53">
        <v>3</v>
      </c>
      <c r="N222" s="53">
        <v>4</v>
      </c>
      <c r="O222" s="53">
        <v>4</v>
      </c>
      <c r="P222" s="53">
        <v>4</v>
      </c>
      <c r="Q222" s="53">
        <v>4</v>
      </c>
      <c r="R222" s="53">
        <v>4</v>
      </c>
      <c r="S222" s="53">
        <v>4</v>
      </c>
      <c r="T222" s="53">
        <v>4</v>
      </c>
      <c r="U222" s="54">
        <f>AVERAGE(J222:T222)</f>
        <v>3.3636363636363638</v>
      </c>
      <c r="V222" s="55" t="s">
        <v>862</v>
      </c>
    </row>
    <row r="223" spans="1:22" x14ac:dyDescent="0.25">
      <c r="A223" s="71" t="s">
        <v>852</v>
      </c>
      <c r="B223" s="72"/>
      <c r="C223" s="72"/>
      <c r="D223" s="72"/>
      <c r="E223" s="72"/>
      <c r="F223" s="72"/>
      <c r="G223" s="72"/>
      <c r="H223" s="72"/>
      <c r="I223" s="72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8"/>
      <c r="V223" s="56"/>
    </row>
    <row r="224" spans="1:22" ht="38.25" x14ac:dyDescent="0.25">
      <c r="A224" s="14" t="s">
        <v>838</v>
      </c>
      <c r="B224" s="5" t="s">
        <v>22</v>
      </c>
      <c r="C224" s="5" t="s">
        <v>23</v>
      </c>
      <c r="D224" s="5" t="s">
        <v>24</v>
      </c>
      <c r="E224" s="5" t="s">
        <v>25</v>
      </c>
      <c r="F224" s="5" t="s">
        <v>26</v>
      </c>
      <c r="G224" s="5" t="s">
        <v>27</v>
      </c>
      <c r="H224" s="67">
        <v>408000</v>
      </c>
      <c r="I224" s="67">
        <v>130000</v>
      </c>
      <c r="J224" s="41">
        <v>5</v>
      </c>
      <c r="K224" s="41">
        <v>6</v>
      </c>
      <c r="L224" s="41">
        <v>6</v>
      </c>
      <c r="M224" s="41">
        <v>6</v>
      </c>
      <c r="N224" s="41">
        <v>6</v>
      </c>
      <c r="O224" s="41">
        <v>6</v>
      </c>
      <c r="P224" s="41">
        <v>7</v>
      </c>
      <c r="Q224" s="41">
        <v>7</v>
      </c>
      <c r="R224" s="41">
        <v>7</v>
      </c>
      <c r="S224" s="41">
        <v>7</v>
      </c>
      <c r="T224" s="41">
        <v>8</v>
      </c>
      <c r="U224" s="42">
        <f t="shared" ref="U224:U241" si="9">AVERAGE(J224:T224)</f>
        <v>6.4545454545454541</v>
      </c>
      <c r="V224" s="48" t="s">
        <v>861</v>
      </c>
    </row>
    <row r="225" spans="1:22" ht="38.25" x14ac:dyDescent="0.25">
      <c r="A225" s="30" t="s">
        <v>838</v>
      </c>
      <c r="B225" s="2" t="s">
        <v>528</v>
      </c>
      <c r="C225" s="2" t="s">
        <v>23</v>
      </c>
      <c r="D225" s="2" t="s">
        <v>529</v>
      </c>
      <c r="E225" s="2" t="s">
        <v>25</v>
      </c>
      <c r="F225" s="2" t="s">
        <v>107</v>
      </c>
      <c r="G225" s="2" t="s">
        <v>27</v>
      </c>
      <c r="H225" s="68">
        <v>400600</v>
      </c>
      <c r="I225" s="68">
        <v>130000</v>
      </c>
      <c r="J225" s="38">
        <v>5</v>
      </c>
      <c r="K225" s="38">
        <v>6</v>
      </c>
      <c r="L225" s="38">
        <v>6</v>
      </c>
      <c r="M225" s="38">
        <v>6</v>
      </c>
      <c r="N225" s="38">
        <v>6</v>
      </c>
      <c r="O225" s="38">
        <v>6</v>
      </c>
      <c r="P225" s="38">
        <v>6</v>
      </c>
      <c r="Q225" s="38">
        <v>7</v>
      </c>
      <c r="R225" s="38">
        <v>7</v>
      </c>
      <c r="S225" s="38">
        <v>7</v>
      </c>
      <c r="T225" s="38">
        <v>8</v>
      </c>
      <c r="U225" s="39">
        <f t="shared" si="9"/>
        <v>6.3636363636363633</v>
      </c>
      <c r="V225" s="40" t="s">
        <v>861</v>
      </c>
    </row>
    <row r="226" spans="1:22" ht="38.25" x14ac:dyDescent="0.25">
      <c r="A226" s="30" t="s">
        <v>838</v>
      </c>
      <c r="B226" s="2" t="s">
        <v>206</v>
      </c>
      <c r="C226" s="2" t="s">
        <v>23</v>
      </c>
      <c r="D226" s="2" t="s">
        <v>207</v>
      </c>
      <c r="E226" s="2" t="s">
        <v>25</v>
      </c>
      <c r="F226" s="2" t="s">
        <v>107</v>
      </c>
      <c r="G226" s="2" t="s">
        <v>27</v>
      </c>
      <c r="H226" s="68">
        <v>404000</v>
      </c>
      <c r="I226" s="68">
        <v>130000</v>
      </c>
      <c r="J226" s="38">
        <v>5</v>
      </c>
      <c r="K226" s="38">
        <v>5</v>
      </c>
      <c r="L226" s="38">
        <v>6</v>
      </c>
      <c r="M226" s="38">
        <v>6</v>
      </c>
      <c r="N226" s="38">
        <v>6</v>
      </c>
      <c r="O226" s="38">
        <v>6</v>
      </c>
      <c r="P226" s="38">
        <v>6</v>
      </c>
      <c r="Q226" s="38">
        <v>7</v>
      </c>
      <c r="R226" s="38">
        <v>7</v>
      </c>
      <c r="S226" s="38">
        <v>7</v>
      </c>
      <c r="T226" s="38">
        <v>8</v>
      </c>
      <c r="U226" s="39">
        <f t="shared" si="9"/>
        <v>6.2727272727272725</v>
      </c>
      <c r="V226" s="40" t="s">
        <v>861</v>
      </c>
    </row>
    <row r="227" spans="1:22" ht="38.25" x14ac:dyDescent="0.25">
      <c r="A227" s="30" t="s">
        <v>838</v>
      </c>
      <c r="B227" s="2" t="s">
        <v>406</v>
      </c>
      <c r="C227" s="2" t="s">
        <v>407</v>
      </c>
      <c r="D227" s="2" t="s">
        <v>408</v>
      </c>
      <c r="E227" s="2" t="s">
        <v>19</v>
      </c>
      <c r="F227" s="2" t="s">
        <v>409</v>
      </c>
      <c r="G227" s="2" t="s">
        <v>379</v>
      </c>
      <c r="H227" s="68">
        <v>215000</v>
      </c>
      <c r="I227" s="68">
        <v>60000</v>
      </c>
      <c r="J227" s="38">
        <v>6</v>
      </c>
      <c r="K227" s="38">
        <v>6</v>
      </c>
      <c r="L227" s="38">
        <v>6</v>
      </c>
      <c r="M227" s="38">
        <v>6</v>
      </c>
      <c r="N227" s="38">
        <v>6</v>
      </c>
      <c r="O227" s="38">
        <v>6</v>
      </c>
      <c r="P227" s="38">
        <v>6</v>
      </c>
      <c r="Q227" s="38">
        <v>6</v>
      </c>
      <c r="R227" s="38">
        <v>7</v>
      </c>
      <c r="S227" s="38">
        <v>7</v>
      </c>
      <c r="T227" s="38"/>
      <c r="U227" s="39">
        <f t="shared" si="9"/>
        <v>6.2</v>
      </c>
      <c r="V227" s="40" t="s">
        <v>861</v>
      </c>
    </row>
    <row r="228" spans="1:22" ht="51" x14ac:dyDescent="0.25">
      <c r="A228" s="30" t="s">
        <v>838</v>
      </c>
      <c r="B228" s="2" t="s">
        <v>420</v>
      </c>
      <c r="C228" s="2" t="s">
        <v>407</v>
      </c>
      <c r="D228" s="2" t="s">
        <v>421</v>
      </c>
      <c r="E228" s="2" t="s">
        <v>19</v>
      </c>
      <c r="F228" s="2" t="s">
        <v>409</v>
      </c>
      <c r="G228" s="2" t="s">
        <v>422</v>
      </c>
      <c r="H228" s="68">
        <v>263000</v>
      </c>
      <c r="I228" s="68">
        <v>80000</v>
      </c>
      <c r="J228" s="38">
        <v>4</v>
      </c>
      <c r="K228" s="38">
        <v>5</v>
      </c>
      <c r="L228" s="38">
        <v>5</v>
      </c>
      <c r="M228" s="38">
        <v>6</v>
      </c>
      <c r="N228" s="38">
        <v>6</v>
      </c>
      <c r="O228" s="38">
        <v>6</v>
      </c>
      <c r="P228" s="38">
        <v>6</v>
      </c>
      <c r="Q228" s="38">
        <v>6</v>
      </c>
      <c r="R228" s="38">
        <v>7</v>
      </c>
      <c r="S228" s="38">
        <v>7</v>
      </c>
      <c r="T228" s="38">
        <v>7</v>
      </c>
      <c r="U228" s="39">
        <f t="shared" si="9"/>
        <v>5.9090909090909092</v>
      </c>
      <c r="V228" s="40" t="s">
        <v>861</v>
      </c>
    </row>
    <row r="229" spans="1:22" ht="51" x14ac:dyDescent="0.25">
      <c r="A229" s="30" t="s">
        <v>838</v>
      </c>
      <c r="B229" s="2" t="s">
        <v>835</v>
      </c>
      <c r="C229" s="2" t="s">
        <v>747</v>
      </c>
      <c r="D229" s="2" t="s">
        <v>836</v>
      </c>
      <c r="E229" s="2" t="s">
        <v>25</v>
      </c>
      <c r="F229" s="2" t="s">
        <v>73</v>
      </c>
      <c r="G229" s="2" t="s">
        <v>268</v>
      </c>
      <c r="H229" s="68">
        <v>345000</v>
      </c>
      <c r="I229" s="68">
        <v>210000</v>
      </c>
      <c r="J229" s="38">
        <v>4</v>
      </c>
      <c r="K229" s="38">
        <v>5</v>
      </c>
      <c r="L229" s="38">
        <v>5</v>
      </c>
      <c r="M229" s="38">
        <v>5</v>
      </c>
      <c r="N229" s="38">
        <v>5</v>
      </c>
      <c r="O229" s="38">
        <v>6</v>
      </c>
      <c r="P229" s="38">
        <v>6</v>
      </c>
      <c r="Q229" s="38">
        <v>6</v>
      </c>
      <c r="R229" s="38">
        <v>6</v>
      </c>
      <c r="S229" s="38">
        <v>7</v>
      </c>
      <c r="T229" s="38">
        <v>7</v>
      </c>
      <c r="U229" s="39">
        <f t="shared" si="9"/>
        <v>5.6363636363636367</v>
      </c>
      <c r="V229" s="40" t="s">
        <v>861</v>
      </c>
    </row>
    <row r="230" spans="1:22" ht="38.25" x14ac:dyDescent="0.25">
      <c r="A230" s="30" t="s">
        <v>838</v>
      </c>
      <c r="B230" s="2" t="s">
        <v>132</v>
      </c>
      <c r="C230" s="2" t="s">
        <v>133</v>
      </c>
      <c r="D230" s="2" t="s">
        <v>134</v>
      </c>
      <c r="E230" s="2" t="s">
        <v>25</v>
      </c>
      <c r="F230" s="2" t="s">
        <v>123</v>
      </c>
      <c r="G230" s="2" t="s">
        <v>135</v>
      </c>
      <c r="H230" s="68">
        <v>240000</v>
      </c>
      <c r="I230" s="68">
        <v>90000</v>
      </c>
      <c r="J230" s="38">
        <v>5</v>
      </c>
      <c r="K230" s="38">
        <v>5</v>
      </c>
      <c r="L230" s="38">
        <v>5</v>
      </c>
      <c r="M230" s="38">
        <v>5</v>
      </c>
      <c r="N230" s="38">
        <v>5</v>
      </c>
      <c r="O230" s="38">
        <v>5</v>
      </c>
      <c r="P230" s="38">
        <v>6</v>
      </c>
      <c r="Q230" s="38">
        <v>6</v>
      </c>
      <c r="R230" s="38">
        <v>6</v>
      </c>
      <c r="S230" s="38">
        <v>6</v>
      </c>
      <c r="T230" s="38"/>
      <c r="U230" s="39">
        <f t="shared" si="9"/>
        <v>5.4</v>
      </c>
      <c r="V230" s="40" t="s">
        <v>861</v>
      </c>
    </row>
    <row r="231" spans="1:22" ht="38.25" x14ac:dyDescent="0.25">
      <c r="A231" s="30" t="s">
        <v>838</v>
      </c>
      <c r="B231" s="2" t="s">
        <v>136</v>
      </c>
      <c r="C231" s="2" t="s">
        <v>121</v>
      </c>
      <c r="D231" s="2" t="s">
        <v>137</v>
      </c>
      <c r="E231" s="2" t="s">
        <v>25</v>
      </c>
      <c r="F231" s="2" t="s">
        <v>123</v>
      </c>
      <c r="G231" s="2" t="s">
        <v>135</v>
      </c>
      <c r="H231" s="68">
        <v>150000</v>
      </c>
      <c r="I231" s="68">
        <v>70000</v>
      </c>
      <c r="J231" s="38">
        <v>5</v>
      </c>
      <c r="K231" s="38">
        <v>5</v>
      </c>
      <c r="L231" s="38">
        <v>5</v>
      </c>
      <c r="M231" s="38">
        <v>5</v>
      </c>
      <c r="N231" s="38">
        <v>5</v>
      </c>
      <c r="O231" s="38">
        <v>5</v>
      </c>
      <c r="P231" s="38">
        <v>5</v>
      </c>
      <c r="Q231" s="38">
        <v>5</v>
      </c>
      <c r="R231" s="38">
        <v>6</v>
      </c>
      <c r="S231" s="38">
        <v>6</v>
      </c>
      <c r="T231" s="38"/>
      <c r="U231" s="39">
        <f t="shared" si="9"/>
        <v>5.2</v>
      </c>
      <c r="V231" s="40" t="s">
        <v>861</v>
      </c>
    </row>
    <row r="232" spans="1:22" ht="38.25" x14ac:dyDescent="0.25">
      <c r="A232" s="30" t="s">
        <v>838</v>
      </c>
      <c r="B232" s="2" t="s">
        <v>746</v>
      </c>
      <c r="C232" s="2" t="s">
        <v>747</v>
      </c>
      <c r="D232" s="2" t="s">
        <v>748</v>
      </c>
      <c r="E232" s="2" t="s">
        <v>25</v>
      </c>
      <c r="F232" s="2" t="s">
        <v>73</v>
      </c>
      <c r="G232" s="2" t="s">
        <v>268</v>
      </c>
      <c r="H232" s="68">
        <v>460000</v>
      </c>
      <c r="I232" s="68">
        <v>290000</v>
      </c>
      <c r="J232" s="38">
        <v>2</v>
      </c>
      <c r="K232" s="38">
        <v>5</v>
      </c>
      <c r="L232" s="38">
        <v>5</v>
      </c>
      <c r="M232" s="38">
        <v>5</v>
      </c>
      <c r="N232" s="38">
        <v>5</v>
      </c>
      <c r="O232" s="38">
        <v>5</v>
      </c>
      <c r="P232" s="38">
        <v>5</v>
      </c>
      <c r="Q232" s="38">
        <v>5</v>
      </c>
      <c r="R232" s="38">
        <v>5</v>
      </c>
      <c r="S232" s="38">
        <v>6</v>
      </c>
      <c r="T232" s="38">
        <v>6</v>
      </c>
      <c r="U232" s="39">
        <f t="shared" si="9"/>
        <v>4.9090909090909092</v>
      </c>
      <c r="V232" s="40" t="s">
        <v>861</v>
      </c>
    </row>
    <row r="233" spans="1:22" ht="38.25" x14ac:dyDescent="0.25">
      <c r="A233" s="30" t="s">
        <v>838</v>
      </c>
      <c r="B233" s="2" t="s">
        <v>671</v>
      </c>
      <c r="C233" s="2" t="s">
        <v>569</v>
      </c>
      <c r="D233" s="2" t="s">
        <v>672</v>
      </c>
      <c r="E233" s="2" t="s">
        <v>31</v>
      </c>
      <c r="F233" s="2" t="s">
        <v>123</v>
      </c>
      <c r="G233" s="2" t="s">
        <v>27</v>
      </c>
      <c r="H233" s="68">
        <v>160600</v>
      </c>
      <c r="I233" s="68">
        <v>98600</v>
      </c>
      <c r="J233" s="38">
        <v>4</v>
      </c>
      <c r="K233" s="38">
        <v>4</v>
      </c>
      <c r="L233" s="38">
        <v>4</v>
      </c>
      <c r="M233" s="38">
        <v>4</v>
      </c>
      <c r="N233" s="38">
        <v>4</v>
      </c>
      <c r="O233" s="38">
        <v>4</v>
      </c>
      <c r="P233" s="38">
        <v>5</v>
      </c>
      <c r="Q233" s="38">
        <v>5</v>
      </c>
      <c r="R233" s="38">
        <v>5</v>
      </c>
      <c r="S233" s="38">
        <v>5</v>
      </c>
      <c r="T233" s="38">
        <v>5</v>
      </c>
      <c r="U233" s="39">
        <f t="shared" si="9"/>
        <v>4.4545454545454541</v>
      </c>
      <c r="V233" s="40" t="s">
        <v>861</v>
      </c>
    </row>
    <row r="234" spans="1:22" ht="38.25" x14ac:dyDescent="0.25">
      <c r="A234" s="30" t="s">
        <v>838</v>
      </c>
      <c r="B234" s="2" t="s">
        <v>265</v>
      </c>
      <c r="C234" s="2" t="s">
        <v>266</v>
      </c>
      <c r="D234" s="2" t="s">
        <v>267</v>
      </c>
      <c r="E234" s="2" t="s">
        <v>25</v>
      </c>
      <c r="F234" s="2" t="s">
        <v>14</v>
      </c>
      <c r="G234" s="2" t="s">
        <v>268</v>
      </c>
      <c r="H234" s="68">
        <v>427500</v>
      </c>
      <c r="I234" s="68">
        <v>127500</v>
      </c>
      <c r="J234" s="38">
        <v>3</v>
      </c>
      <c r="K234" s="38">
        <v>4</v>
      </c>
      <c r="L234" s="38">
        <v>4</v>
      </c>
      <c r="M234" s="38">
        <v>4</v>
      </c>
      <c r="N234" s="38">
        <v>4</v>
      </c>
      <c r="O234" s="38">
        <v>4</v>
      </c>
      <c r="P234" s="38">
        <v>4</v>
      </c>
      <c r="Q234" s="38">
        <v>4</v>
      </c>
      <c r="R234" s="38">
        <v>5</v>
      </c>
      <c r="S234" s="38">
        <v>5</v>
      </c>
      <c r="T234" s="38">
        <v>5</v>
      </c>
      <c r="U234" s="39">
        <f t="shared" si="9"/>
        <v>4.1818181818181817</v>
      </c>
      <c r="V234" s="40" t="s">
        <v>861</v>
      </c>
    </row>
    <row r="235" spans="1:22" ht="38.25" x14ac:dyDescent="0.25">
      <c r="A235" s="30" t="s">
        <v>838</v>
      </c>
      <c r="B235" s="2" t="s">
        <v>489</v>
      </c>
      <c r="C235" s="2" t="s">
        <v>407</v>
      </c>
      <c r="D235" s="2" t="s">
        <v>490</v>
      </c>
      <c r="E235" s="2" t="s">
        <v>19</v>
      </c>
      <c r="F235" s="2" t="s">
        <v>409</v>
      </c>
      <c r="G235" s="2" t="s">
        <v>379</v>
      </c>
      <c r="H235" s="68">
        <v>215000</v>
      </c>
      <c r="I235" s="68">
        <v>60000</v>
      </c>
      <c r="J235" s="38">
        <v>2</v>
      </c>
      <c r="K235" s="38">
        <v>3</v>
      </c>
      <c r="L235" s="38">
        <v>3</v>
      </c>
      <c r="M235" s="38">
        <v>3</v>
      </c>
      <c r="N235" s="38">
        <v>4</v>
      </c>
      <c r="O235" s="38">
        <v>4</v>
      </c>
      <c r="P235" s="38">
        <v>4</v>
      </c>
      <c r="Q235" s="38">
        <v>4</v>
      </c>
      <c r="R235" s="38">
        <v>4</v>
      </c>
      <c r="S235" s="38">
        <v>5</v>
      </c>
      <c r="T235" s="38">
        <v>5</v>
      </c>
      <c r="U235" s="39">
        <f t="shared" si="9"/>
        <v>3.7272727272727271</v>
      </c>
      <c r="V235" s="40" t="s">
        <v>861</v>
      </c>
    </row>
    <row r="236" spans="1:22" ht="38.25" x14ac:dyDescent="0.25">
      <c r="A236" s="30" t="s">
        <v>838</v>
      </c>
      <c r="B236" s="2" t="s">
        <v>410</v>
      </c>
      <c r="C236" s="2" t="s">
        <v>411</v>
      </c>
      <c r="D236" s="2" t="s">
        <v>412</v>
      </c>
      <c r="E236" s="2" t="s">
        <v>25</v>
      </c>
      <c r="F236" s="2" t="s">
        <v>14</v>
      </c>
      <c r="G236" s="2" t="s">
        <v>175</v>
      </c>
      <c r="H236" s="68">
        <v>265000</v>
      </c>
      <c r="I236" s="68">
        <v>130000</v>
      </c>
      <c r="J236" s="38">
        <v>1</v>
      </c>
      <c r="K236" s="38">
        <v>3</v>
      </c>
      <c r="L236" s="38">
        <v>3</v>
      </c>
      <c r="M236" s="38">
        <v>3</v>
      </c>
      <c r="N236" s="38">
        <v>3</v>
      </c>
      <c r="O236" s="38">
        <v>3</v>
      </c>
      <c r="P236" s="38">
        <v>4</v>
      </c>
      <c r="Q236" s="38">
        <v>4</v>
      </c>
      <c r="R236" s="38">
        <v>5</v>
      </c>
      <c r="S236" s="38">
        <v>5</v>
      </c>
      <c r="T236" s="38">
        <v>6</v>
      </c>
      <c r="U236" s="39">
        <f t="shared" si="9"/>
        <v>3.6363636363636362</v>
      </c>
      <c r="V236" s="40" t="s">
        <v>861</v>
      </c>
    </row>
    <row r="237" spans="1:22" ht="51" x14ac:dyDescent="0.25">
      <c r="A237" s="30" t="s">
        <v>838</v>
      </c>
      <c r="B237" s="2" t="s">
        <v>706</v>
      </c>
      <c r="C237" s="2" t="s">
        <v>707</v>
      </c>
      <c r="D237" s="2" t="s">
        <v>708</v>
      </c>
      <c r="E237" s="2" t="s">
        <v>31</v>
      </c>
      <c r="F237" s="2" t="s">
        <v>14</v>
      </c>
      <c r="G237" s="2" t="s">
        <v>135</v>
      </c>
      <c r="H237" s="68">
        <v>792000</v>
      </c>
      <c r="I237" s="68">
        <v>300000</v>
      </c>
      <c r="J237" s="38">
        <v>3</v>
      </c>
      <c r="K237" s="38">
        <v>3</v>
      </c>
      <c r="L237" s="38">
        <v>3</v>
      </c>
      <c r="M237" s="38">
        <v>3</v>
      </c>
      <c r="N237" s="38">
        <v>3</v>
      </c>
      <c r="O237" s="38">
        <v>3</v>
      </c>
      <c r="P237" s="38">
        <v>3</v>
      </c>
      <c r="Q237" s="38">
        <v>3</v>
      </c>
      <c r="R237" s="38">
        <v>3</v>
      </c>
      <c r="S237" s="38">
        <v>5</v>
      </c>
      <c r="T237" s="38">
        <v>5</v>
      </c>
      <c r="U237" s="39">
        <f t="shared" si="9"/>
        <v>3.3636363636363638</v>
      </c>
      <c r="V237" s="40" t="s">
        <v>862</v>
      </c>
    </row>
    <row r="238" spans="1:22" ht="38.25" x14ac:dyDescent="0.25">
      <c r="A238" s="30" t="s">
        <v>838</v>
      </c>
      <c r="B238" s="2" t="s">
        <v>785</v>
      </c>
      <c r="C238" s="2" t="s">
        <v>786</v>
      </c>
      <c r="D238" s="2" t="s">
        <v>787</v>
      </c>
      <c r="E238" s="2" t="s">
        <v>19</v>
      </c>
      <c r="F238" s="2" t="s">
        <v>14</v>
      </c>
      <c r="G238" s="2" t="s">
        <v>27</v>
      </c>
      <c r="H238" s="68">
        <v>648000</v>
      </c>
      <c r="I238" s="68">
        <v>168000</v>
      </c>
      <c r="J238" s="38">
        <v>1</v>
      </c>
      <c r="K238" s="38">
        <v>2</v>
      </c>
      <c r="L238" s="38">
        <v>2</v>
      </c>
      <c r="M238" s="38">
        <v>3</v>
      </c>
      <c r="N238" s="38">
        <v>3</v>
      </c>
      <c r="O238" s="38">
        <v>4</v>
      </c>
      <c r="P238" s="38">
        <v>4</v>
      </c>
      <c r="Q238" s="38">
        <v>4</v>
      </c>
      <c r="R238" s="38">
        <v>4</v>
      </c>
      <c r="S238" s="38">
        <v>4</v>
      </c>
      <c r="T238" s="38">
        <v>4</v>
      </c>
      <c r="U238" s="39">
        <f t="shared" si="9"/>
        <v>3.1818181818181817</v>
      </c>
      <c r="V238" s="40" t="s">
        <v>861</v>
      </c>
    </row>
    <row r="239" spans="1:22" ht="38.25" x14ac:dyDescent="0.25">
      <c r="A239" s="30" t="s">
        <v>838</v>
      </c>
      <c r="B239" s="2" t="s">
        <v>509</v>
      </c>
      <c r="C239" s="2" t="s">
        <v>510</v>
      </c>
      <c r="D239" s="2" t="s">
        <v>511</v>
      </c>
      <c r="E239" s="2" t="s">
        <v>25</v>
      </c>
      <c r="F239" s="2" t="s">
        <v>14</v>
      </c>
      <c r="G239" s="2" t="s">
        <v>512</v>
      </c>
      <c r="H239" s="68">
        <v>420000</v>
      </c>
      <c r="I239" s="68">
        <v>220000</v>
      </c>
      <c r="J239" s="38">
        <v>2</v>
      </c>
      <c r="K239" s="38">
        <v>2</v>
      </c>
      <c r="L239" s="38">
        <v>2</v>
      </c>
      <c r="M239" s="38">
        <v>2</v>
      </c>
      <c r="N239" s="38">
        <v>2</v>
      </c>
      <c r="O239" s="38">
        <v>2</v>
      </c>
      <c r="P239" s="38">
        <v>3</v>
      </c>
      <c r="Q239" s="38">
        <v>3</v>
      </c>
      <c r="R239" s="38">
        <v>3</v>
      </c>
      <c r="S239" s="38">
        <v>3</v>
      </c>
      <c r="T239" s="38">
        <v>3</v>
      </c>
      <c r="U239" s="39">
        <f t="shared" si="9"/>
        <v>2.4545454545454546</v>
      </c>
      <c r="V239" s="40" t="s">
        <v>861</v>
      </c>
    </row>
    <row r="240" spans="1:22" ht="51" x14ac:dyDescent="0.25">
      <c r="A240" s="30" t="s">
        <v>838</v>
      </c>
      <c r="B240" s="2" t="s">
        <v>333</v>
      </c>
      <c r="C240" s="2" t="s">
        <v>334</v>
      </c>
      <c r="D240" s="2" t="s">
        <v>335</v>
      </c>
      <c r="E240" s="2" t="s">
        <v>19</v>
      </c>
      <c r="F240" s="2" t="s">
        <v>107</v>
      </c>
      <c r="G240" s="2" t="s">
        <v>27</v>
      </c>
      <c r="H240" s="68">
        <v>388000</v>
      </c>
      <c r="I240" s="68">
        <v>208000</v>
      </c>
      <c r="J240" s="38">
        <v>1</v>
      </c>
      <c r="K240" s="38">
        <v>2</v>
      </c>
      <c r="L240" s="38">
        <v>2</v>
      </c>
      <c r="M240" s="38">
        <v>2</v>
      </c>
      <c r="N240" s="38">
        <v>2</v>
      </c>
      <c r="O240" s="38">
        <v>2</v>
      </c>
      <c r="P240" s="38">
        <v>3</v>
      </c>
      <c r="Q240" s="38">
        <v>3</v>
      </c>
      <c r="R240" s="38">
        <v>3</v>
      </c>
      <c r="S240" s="38">
        <v>3</v>
      </c>
      <c r="T240" s="38">
        <v>4</v>
      </c>
      <c r="U240" s="39">
        <f t="shared" si="9"/>
        <v>2.4545454545454546</v>
      </c>
      <c r="V240" s="40" t="s">
        <v>861</v>
      </c>
    </row>
    <row r="241" spans="1:22" ht="38.25" x14ac:dyDescent="0.25">
      <c r="A241" s="31" t="s">
        <v>838</v>
      </c>
      <c r="B241" s="4" t="s">
        <v>281</v>
      </c>
      <c r="C241" s="4" t="s">
        <v>282</v>
      </c>
      <c r="D241" s="4" t="s">
        <v>283</v>
      </c>
      <c r="E241" s="4" t="s">
        <v>25</v>
      </c>
      <c r="F241" s="4" t="s">
        <v>284</v>
      </c>
      <c r="G241" s="4" t="s">
        <v>285</v>
      </c>
      <c r="H241" s="70">
        <v>200000</v>
      </c>
      <c r="I241" s="70">
        <v>140000</v>
      </c>
      <c r="J241" s="53">
        <v>1</v>
      </c>
      <c r="K241" s="53">
        <v>1</v>
      </c>
      <c r="L241" s="53">
        <v>1</v>
      </c>
      <c r="M241" s="53">
        <v>1</v>
      </c>
      <c r="N241" s="53">
        <v>1</v>
      </c>
      <c r="O241" s="53">
        <v>1</v>
      </c>
      <c r="P241" s="53">
        <v>2</v>
      </c>
      <c r="Q241" s="53">
        <v>2</v>
      </c>
      <c r="R241" s="53">
        <v>2</v>
      </c>
      <c r="S241" s="53">
        <v>2</v>
      </c>
      <c r="T241" s="53">
        <v>5</v>
      </c>
      <c r="U241" s="54">
        <f t="shared" si="9"/>
        <v>1.7272727272727273</v>
      </c>
      <c r="V241" s="55" t="s">
        <v>861</v>
      </c>
    </row>
    <row r="242" spans="1:22" x14ac:dyDescent="0.25">
      <c r="A242" s="71" t="s">
        <v>851</v>
      </c>
      <c r="B242" s="72"/>
      <c r="C242" s="72"/>
      <c r="D242" s="72"/>
      <c r="E242" s="72"/>
      <c r="F242" s="72"/>
      <c r="G242" s="72"/>
      <c r="H242" s="72"/>
      <c r="I242" s="72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8"/>
      <c r="V242" s="56"/>
    </row>
    <row r="243" spans="1:22" ht="63.75" x14ac:dyDescent="0.25">
      <c r="A243" s="15" t="s">
        <v>846</v>
      </c>
      <c r="B243" s="5" t="s">
        <v>630</v>
      </c>
      <c r="C243" s="5" t="s">
        <v>631</v>
      </c>
      <c r="D243" s="5" t="s">
        <v>847</v>
      </c>
      <c r="E243" s="5" t="s">
        <v>31</v>
      </c>
      <c r="F243" s="5" t="s">
        <v>14</v>
      </c>
      <c r="G243" s="5" t="s">
        <v>27</v>
      </c>
      <c r="H243" s="67">
        <v>1995000</v>
      </c>
      <c r="I243" s="67">
        <v>800000</v>
      </c>
      <c r="J243" s="41">
        <v>8</v>
      </c>
      <c r="K243" s="41">
        <v>8</v>
      </c>
      <c r="L243" s="41">
        <v>8</v>
      </c>
      <c r="M243" s="41">
        <v>8</v>
      </c>
      <c r="N243" s="41">
        <v>8</v>
      </c>
      <c r="O243" s="41">
        <v>8</v>
      </c>
      <c r="P243" s="41">
        <v>8</v>
      </c>
      <c r="Q243" s="41">
        <v>8</v>
      </c>
      <c r="R243" s="41">
        <v>9</v>
      </c>
      <c r="S243" s="41">
        <v>10</v>
      </c>
      <c r="T243" s="41"/>
      <c r="U243" s="42">
        <f>AVERAGE(J243:T243)</f>
        <v>8.3000000000000007</v>
      </c>
      <c r="V243" s="48" t="s">
        <v>861</v>
      </c>
    </row>
    <row r="244" spans="1:22" ht="63.75" x14ac:dyDescent="0.25">
      <c r="A244" s="32" t="s">
        <v>846</v>
      </c>
      <c r="B244" s="2" t="s">
        <v>147</v>
      </c>
      <c r="C244" s="2" t="s">
        <v>148</v>
      </c>
      <c r="D244" s="2" t="s">
        <v>149</v>
      </c>
      <c r="E244" s="2" t="s">
        <v>19</v>
      </c>
      <c r="F244" s="2" t="s">
        <v>14</v>
      </c>
      <c r="G244" s="2" t="s">
        <v>27</v>
      </c>
      <c r="H244" s="68">
        <v>430000</v>
      </c>
      <c r="I244" s="68">
        <v>300000</v>
      </c>
      <c r="J244" s="38">
        <v>7</v>
      </c>
      <c r="K244" s="38">
        <v>8</v>
      </c>
      <c r="L244" s="38">
        <v>8</v>
      </c>
      <c r="M244" s="38">
        <v>8</v>
      </c>
      <c r="N244" s="38">
        <v>8</v>
      </c>
      <c r="O244" s="38">
        <v>8</v>
      </c>
      <c r="P244" s="38">
        <v>8</v>
      </c>
      <c r="Q244" s="38">
        <v>8</v>
      </c>
      <c r="R244" s="38">
        <v>8</v>
      </c>
      <c r="S244" s="38">
        <v>9</v>
      </c>
      <c r="T244" s="38">
        <v>9</v>
      </c>
      <c r="U244" s="39">
        <f>AVERAGE(J244:T244)</f>
        <v>8.0909090909090917</v>
      </c>
      <c r="V244" s="40" t="s">
        <v>861</v>
      </c>
    </row>
    <row r="245" spans="1:22" ht="51" x14ac:dyDescent="0.25">
      <c r="A245" s="33" t="s">
        <v>846</v>
      </c>
      <c r="B245" s="4" t="s">
        <v>494</v>
      </c>
      <c r="C245" s="4" t="s">
        <v>495</v>
      </c>
      <c r="D245" s="4" t="s">
        <v>496</v>
      </c>
      <c r="E245" s="4" t="s">
        <v>31</v>
      </c>
      <c r="F245" s="4" t="s">
        <v>14</v>
      </c>
      <c r="G245" s="4" t="s">
        <v>27</v>
      </c>
      <c r="H245" s="70">
        <v>2131256</v>
      </c>
      <c r="I245" s="70">
        <v>150000</v>
      </c>
      <c r="J245" s="53">
        <v>6</v>
      </c>
      <c r="K245" s="53">
        <v>6</v>
      </c>
      <c r="L245" s="53">
        <v>6</v>
      </c>
      <c r="M245" s="53">
        <v>6</v>
      </c>
      <c r="N245" s="53">
        <v>6</v>
      </c>
      <c r="O245" s="53">
        <v>6</v>
      </c>
      <c r="P245" s="53">
        <v>7</v>
      </c>
      <c r="Q245" s="53">
        <v>7</v>
      </c>
      <c r="R245" s="53">
        <v>7</v>
      </c>
      <c r="S245" s="53">
        <v>7</v>
      </c>
      <c r="T245" s="53">
        <v>7</v>
      </c>
      <c r="U245" s="54">
        <f>AVERAGE(J245:T245)</f>
        <v>6.4545454545454541</v>
      </c>
      <c r="V245" s="55" t="s">
        <v>861</v>
      </c>
    </row>
    <row r="246" spans="1:22" x14ac:dyDescent="0.25">
      <c r="A246" s="71" t="s">
        <v>850</v>
      </c>
      <c r="B246" s="72"/>
      <c r="C246" s="72"/>
      <c r="D246" s="72"/>
      <c r="E246" s="72"/>
      <c r="F246" s="72"/>
      <c r="G246" s="72"/>
      <c r="H246" s="72"/>
      <c r="I246" s="72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8"/>
      <c r="V246" s="56"/>
    </row>
    <row r="247" spans="1:22" ht="38.25" x14ac:dyDescent="0.25">
      <c r="A247" s="16" t="s">
        <v>848</v>
      </c>
      <c r="B247" s="5" t="s">
        <v>613</v>
      </c>
      <c r="C247" s="5" t="s">
        <v>614</v>
      </c>
      <c r="D247" s="5" t="s">
        <v>849</v>
      </c>
      <c r="E247" s="5" t="s">
        <v>25</v>
      </c>
      <c r="F247" s="5" t="s">
        <v>615</v>
      </c>
      <c r="G247" s="5" t="s">
        <v>616</v>
      </c>
      <c r="H247" s="67">
        <v>840000</v>
      </c>
      <c r="I247" s="67">
        <v>380000</v>
      </c>
      <c r="J247" s="41">
        <v>6</v>
      </c>
      <c r="K247" s="41">
        <v>7</v>
      </c>
      <c r="L247" s="41">
        <v>7</v>
      </c>
      <c r="M247" s="41">
        <v>7</v>
      </c>
      <c r="N247" s="41">
        <v>7</v>
      </c>
      <c r="O247" s="41">
        <v>7</v>
      </c>
      <c r="P247" s="41">
        <v>7</v>
      </c>
      <c r="Q247" s="41">
        <v>8</v>
      </c>
      <c r="R247" s="41">
        <v>8</v>
      </c>
      <c r="S247" s="41">
        <v>8</v>
      </c>
      <c r="T247" s="41"/>
      <c r="U247" s="42">
        <f t="shared" ref="U247:U253" si="10">AVERAGE(J247:T247)</f>
        <v>7.2</v>
      </c>
      <c r="V247" s="48" t="s">
        <v>861</v>
      </c>
    </row>
    <row r="248" spans="1:22" ht="76.5" x14ac:dyDescent="0.25">
      <c r="A248" s="34" t="s">
        <v>848</v>
      </c>
      <c r="B248" s="2" t="s">
        <v>447</v>
      </c>
      <c r="C248" s="2" t="s">
        <v>448</v>
      </c>
      <c r="D248" s="2" t="s">
        <v>449</v>
      </c>
      <c r="E248" s="2" t="s">
        <v>179</v>
      </c>
      <c r="F248" s="2" t="s">
        <v>184</v>
      </c>
      <c r="G248" s="2" t="s">
        <v>193</v>
      </c>
      <c r="H248" s="68">
        <v>575000</v>
      </c>
      <c r="I248" s="68">
        <v>372000</v>
      </c>
      <c r="J248" s="38">
        <v>6</v>
      </c>
      <c r="K248" s="38">
        <v>6</v>
      </c>
      <c r="L248" s="38">
        <v>7</v>
      </c>
      <c r="M248" s="38">
        <v>7</v>
      </c>
      <c r="N248" s="38">
        <v>7</v>
      </c>
      <c r="O248" s="38">
        <v>7</v>
      </c>
      <c r="P248" s="38">
        <v>7</v>
      </c>
      <c r="Q248" s="38">
        <v>8</v>
      </c>
      <c r="R248" s="38">
        <v>8</v>
      </c>
      <c r="S248" s="38">
        <v>8</v>
      </c>
      <c r="T248" s="38"/>
      <c r="U248" s="39">
        <f t="shared" si="10"/>
        <v>7.1</v>
      </c>
      <c r="V248" s="40" t="s">
        <v>861</v>
      </c>
    </row>
    <row r="249" spans="1:22" ht="63.75" x14ac:dyDescent="0.25">
      <c r="A249" s="34" t="s">
        <v>848</v>
      </c>
      <c r="B249" s="2" t="s">
        <v>808</v>
      </c>
      <c r="C249" s="2" t="s">
        <v>809</v>
      </c>
      <c r="D249" s="2" t="s">
        <v>810</v>
      </c>
      <c r="E249" s="2" t="s">
        <v>31</v>
      </c>
      <c r="F249" s="2" t="s">
        <v>165</v>
      </c>
      <c r="G249" s="2" t="s">
        <v>166</v>
      </c>
      <c r="H249" s="68">
        <v>871000</v>
      </c>
      <c r="I249" s="68">
        <v>200000</v>
      </c>
      <c r="J249" s="38">
        <v>6</v>
      </c>
      <c r="K249" s="38">
        <v>6</v>
      </c>
      <c r="L249" s="38">
        <v>6</v>
      </c>
      <c r="M249" s="38">
        <v>6</v>
      </c>
      <c r="N249" s="38">
        <v>6</v>
      </c>
      <c r="O249" s="38">
        <v>6</v>
      </c>
      <c r="P249" s="38">
        <v>6</v>
      </c>
      <c r="Q249" s="38">
        <v>7</v>
      </c>
      <c r="R249" s="38">
        <v>7</v>
      </c>
      <c r="S249" s="38">
        <v>7</v>
      </c>
      <c r="T249" s="38">
        <v>8</v>
      </c>
      <c r="U249" s="39">
        <f t="shared" si="10"/>
        <v>6.4545454545454541</v>
      </c>
      <c r="V249" s="40" t="s">
        <v>861</v>
      </c>
    </row>
    <row r="250" spans="1:22" ht="38.25" x14ac:dyDescent="0.25">
      <c r="A250" s="34" t="s">
        <v>848</v>
      </c>
      <c r="B250" s="2" t="s">
        <v>43</v>
      </c>
      <c r="C250" s="2" t="s">
        <v>44</v>
      </c>
      <c r="D250" s="2" t="s">
        <v>45</v>
      </c>
      <c r="E250" s="2" t="s">
        <v>19</v>
      </c>
      <c r="F250" s="2" t="s">
        <v>46</v>
      </c>
      <c r="G250" s="2" t="s">
        <v>47</v>
      </c>
      <c r="H250" s="68">
        <v>3723000</v>
      </c>
      <c r="I250" s="68">
        <v>2000000</v>
      </c>
      <c r="J250" s="38">
        <v>5</v>
      </c>
      <c r="K250" s="38">
        <v>5</v>
      </c>
      <c r="L250" s="38">
        <v>6</v>
      </c>
      <c r="M250" s="38">
        <v>6</v>
      </c>
      <c r="N250" s="38">
        <v>6</v>
      </c>
      <c r="O250" s="38">
        <v>6</v>
      </c>
      <c r="P250" s="38">
        <v>6</v>
      </c>
      <c r="Q250" s="38">
        <v>7</v>
      </c>
      <c r="R250" s="38">
        <v>7</v>
      </c>
      <c r="S250" s="38">
        <v>7</v>
      </c>
      <c r="T250" s="38"/>
      <c r="U250" s="39">
        <f t="shared" si="10"/>
        <v>6.1</v>
      </c>
      <c r="V250" s="40" t="s">
        <v>861</v>
      </c>
    </row>
    <row r="251" spans="1:22" ht="38.25" x14ac:dyDescent="0.25">
      <c r="A251" s="34" t="s">
        <v>848</v>
      </c>
      <c r="B251" s="2" t="s">
        <v>588</v>
      </c>
      <c r="C251" s="2" t="s">
        <v>589</v>
      </c>
      <c r="D251" s="2" t="s">
        <v>590</v>
      </c>
      <c r="E251" s="2" t="s">
        <v>19</v>
      </c>
      <c r="F251" s="2" t="s">
        <v>174</v>
      </c>
      <c r="G251" s="2" t="s">
        <v>464</v>
      </c>
      <c r="H251" s="68">
        <v>2770000</v>
      </c>
      <c r="I251" s="68">
        <v>970000</v>
      </c>
      <c r="J251" s="38">
        <v>5</v>
      </c>
      <c r="K251" s="38">
        <v>5</v>
      </c>
      <c r="L251" s="38">
        <v>5</v>
      </c>
      <c r="M251" s="38">
        <v>5</v>
      </c>
      <c r="N251" s="38">
        <v>5</v>
      </c>
      <c r="O251" s="38">
        <v>5</v>
      </c>
      <c r="P251" s="38">
        <v>5</v>
      </c>
      <c r="Q251" s="38">
        <v>6</v>
      </c>
      <c r="R251" s="38">
        <v>6</v>
      </c>
      <c r="S251" s="38">
        <v>6</v>
      </c>
      <c r="T251" s="38">
        <v>8</v>
      </c>
      <c r="U251" s="39">
        <f t="shared" si="10"/>
        <v>5.5454545454545459</v>
      </c>
      <c r="V251" s="40" t="s">
        <v>861</v>
      </c>
    </row>
    <row r="252" spans="1:22" ht="25.5" x14ac:dyDescent="0.25">
      <c r="A252" s="34" t="s">
        <v>848</v>
      </c>
      <c r="B252" s="2" t="s">
        <v>698</v>
      </c>
      <c r="C252" s="2" t="s">
        <v>582</v>
      </c>
      <c r="D252" s="2" t="s">
        <v>699</v>
      </c>
      <c r="E252" s="2" t="s">
        <v>31</v>
      </c>
      <c r="F252" s="2" t="s">
        <v>314</v>
      </c>
      <c r="G252" s="2" t="s">
        <v>315</v>
      </c>
      <c r="H252" s="68">
        <v>346880</v>
      </c>
      <c r="I252" s="68">
        <v>209880</v>
      </c>
      <c r="J252" s="38">
        <v>4</v>
      </c>
      <c r="K252" s="38">
        <v>4</v>
      </c>
      <c r="L252" s="38">
        <v>4</v>
      </c>
      <c r="M252" s="38">
        <v>4</v>
      </c>
      <c r="N252" s="38">
        <v>4</v>
      </c>
      <c r="O252" s="38">
        <v>5</v>
      </c>
      <c r="P252" s="38">
        <v>5</v>
      </c>
      <c r="Q252" s="38">
        <v>6</v>
      </c>
      <c r="R252" s="38">
        <v>6</v>
      </c>
      <c r="S252" s="38">
        <v>7</v>
      </c>
      <c r="T252" s="38">
        <v>8</v>
      </c>
      <c r="U252" s="39">
        <f t="shared" si="10"/>
        <v>5.1818181818181817</v>
      </c>
      <c r="V252" s="40" t="s">
        <v>861</v>
      </c>
    </row>
    <row r="253" spans="1:22" ht="77.25" thickBot="1" x14ac:dyDescent="0.3">
      <c r="A253" s="35" t="s">
        <v>848</v>
      </c>
      <c r="B253" s="3" t="s">
        <v>329</v>
      </c>
      <c r="C253" s="3" t="s">
        <v>330</v>
      </c>
      <c r="D253" s="3" t="s">
        <v>331</v>
      </c>
      <c r="E253" s="3" t="s">
        <v>19</v>
      </c>
      <c r="F253" s="3" t="s">
        <v>236</v>
      </c>
      <c r="G253" s="3" t="s">
        <v>332</v>
      </c>
      <c r="H253" s="69">
        <v>2178500</v>
      </c>
      <c r="I253" s="69">
        <v>540000</v>
      </c>
      <c r="J253" s="38">
        <v>3</v>
      </c>
      <c r="K253" s="38">
        <v>4</v>
      </c>
      <c r="L253" s="38">
        <v>5</v>
      </c>
      <c r="M253" s="38">
        <v>5</v>
      </c>
      <c r="N253" s="38">
        <v>5</v>
      </c>
      <c r="O253" s="38">
        <v>5</v>
      </c>
      <c r="P253" s="38">
        <v>5</v>
      </c>
      <c r="Q253" s="38">
        <v>5</v>
      </c>
      <c r="R253" s="38">
        <v>5</v>
      </c>
      <c r="S253" s="38">
        <v>6</v>
      </c>
      <c r="T253" s="38">
        <v>6</v>
      </c>
      <c r="U253" s="39">
        <f t="shared" si="10"/>
        <v>4.9090909090909092</v>
      </c>
      <c r="V253" s="40" t="s">
        <v>861</v>
      </c>
    </row>
    <row r="254" spans="1:22" ht="17.100000000000001" customHeight="1" x14ac:dyDescent="0.25"/>
  </sheetData>
  <sortState ref="A247:V253">
    <sortCondition descending="1" ref="U247:U253"/>
    <sortCondition ref="V247:V253"/>
  </sortState>
  <mergeCells count="9">
    <mergeCell ref="A219:I219"/>
    <mergeCell ref="A223:I223"/>
    <mergeCell ref="A242:I242"/>
    <mergeCell ref="A246:I246"/>
    <mergeCell ref="A142:I142"/>
    <mergeCell ref="A166:I166"/>
    <mergeCell ref="A190:I190"/>
    <mergeCell ref="A203:I203"/>
    <mergeCell ref="A209:I209"/>
  </mergeCells>
  <pageMargins left="0.39370078740157499" right="0.39370078740157499" top="0.59055118110236204" bottom="0.92746456692913404" header="0.59055118110236204" footer="0.59055118110236204"/>
  <pageSetup paperSize="9" orientation="landscape" horizontalDpi="300" verticalDpi="300" r:id="rId1"/>
  <headerFooter alignWithMargins="0">
    <oddFooter>&amp;R&amp;B&amp;"Arial"&amp;10Strana:&amp;B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Výsledky final</vt:lpstr>
    </vt:vector>
  </TitlesOfParts>
  <LinksUpToDate>false</LinksUpToDate>
  <CharactersWithSpaces>0</CharactersWithSpaces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Pilip Jiří</dc:creator>
  <cp:lastModifiedBy>Zahradníčková Zuzana</cp:lastModifiedBy>
  <dcterms:created xsi:type="dcterms:W3CDTF">2022-01-21T14:55:08Z</dcterms:created>
  <dcterms:modified xsi:type="dcterms:W3CDTF">2022-02-16T15:12:05Z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