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F3F" lockStructure="1"/>
  <bookViews>
    <workbookView xWindow="13020" yWindow="60" windowWidth="12720" windowHeight="11265" activeTab="1"/>
  </bookViews>
  <sheets>
    <sheet name="AKCE 2016_žádost" sheetId="1" r:id="rId1"/>
    <sheet name="AKCE 2016_rozpočet" sheetId="2" r:id="rId2"/>
    <sheet name="Data" sheetId="3" state="hidden" r:id="rId3"/>
  </sheets>
  <definedNames>
    <definedName name="Data">Data!$G$1:$G$48</definedName>
    <definedName name="Datum">Data!$C$1:$C$32</definedName>
    <definedName name="DPH">Data!$K$1:$K$3</definedName>
    <definedName name="elektronicky" localSheetId="2">Data!$C$2:$C$32</definedName>
    <definedName name="Kraj">Data!$F$1:$F$15</definedName>
    <definedName name="Neziskové">Data!$L$1:$L$10</definedName>
    <definedName name="Neziskovky">Data!$A$1:$A$10</definedName>
    <definedName name="_xlnm.Print_Area" localSheetId="0">'AKCE 2016_žádost'!$A$1:$J$112</definedName>
    <definedName name="Okres">Data!$E$1:$E$104</definedName>
    <definedName name="Okruhy">Data!$H$1:$H$5</definedName>
    <definedName name="Podnikatelské">Data!$M$1:$M$5</definedName>
    <definedName name="Z_9D8F0199_9CB8_4FBA_852E_7E4A67D97509_.wvu.Cols" localSheetId="0" hidden="1">'AKCE 2016_žádost'!$L:$L</definedName>
    <definedName name="Z_9D8F0199_9CB8_4FBA_852E_7E4A67D97509_.wvu.PrintArea" localSheetId="0" hidden="1">'AKCE 2016_žádost'!$A$1:$J$112</definedName>
    <definedName name="Z_9D8F0199_9CB8_4FBA_852E_7E4A67D97509_.wvu.Rows" localSheetId="1" hidden="1">'AKCE 2016_rozpočet'!$9:$9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70" i="2" l="1"/>
  <c r="F70" i="2"/>
  <c r="F30" i="1"/>
  <c r="F29" i="2" l="1"/>
  <c r="G30" i="2" l="1"/>
  <c r="F30" i="2"/>
  <c r="G19" i="2"/>
  <c r="G29" i="2" s="1"/>
  <c r="I73" i="1" l="1"/>
  <c r="G28" i="2" l="1"/>
  <c r="F28" i="2" l="1"/>
  <c r="G62" i="2" l="1"/>
  <c r="F62" i="2"/>
  <c r="G80" i="2" l="1"/>
  <c r="F80" i="2" l="1"/>
  <c r="G30" i="1" l="1"/>
  <c r="G48" i="2" l="1"/>
  <c r="F48" i="2"/>
  <c r="G49" i="2" l="1"/>
  <c r="G82" i="2" s="1"/>
  <c r="F49" i="2"/>
  <c r="F64" i="2" s="1"/>
  <c r="I74" i="1"/>
  <c r="I72" i="1"/>
  <c r="H30" i="1"/>
  <c r="G64" i="2" l="1"/>
  <c r="F63" i="2"/>
  <c r="F82" i="2"/>
  <c r="G63" i="2"/>
</calcChain>
</file>

<file path=xl/comments1.xml><?xml version="1.0" encoding="utf-8"?>
<comments xmlns="http://schemas.openxmlformats.org/spreadsheetml/2006/main">
  <authors>
    <author>Fišer Bohumil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<sst xmlns="http://schemas.openxmlformats.org/spreadsheetml/2006/main" count="379" uniqueCount="304">
  <si>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</si>
  <si>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Tematický okruh: </t>
  </si>
  <si>
    <t xml:space="preserve">III.    Struktura dotace </t>
  </si>
  <si>
    <t>Pozn.:</t>
  </si>
  <si>
    <t>IV. Údaje o žadateli</t>
  </si>
  <si>
    <t xml:space="preserve">Plátce DPH: </t>
  </si>
  <si>
    <t>Právní forma:</t>
  </si>
  <si>
    <t>b)  nezisková či příspěvková organizace</t>
  </si>
  <si>
    <t>IČ :</t>
  </si>
  <si>
    <t>Rodné číslo (FO) :</t>
  </si>
  <si>
    <t>Okres:</t>
  </si>
  <si>
    <t>Kraj:</t>
  </si>
  <si>
    <t>Bankovní spojení: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</si>
  <si>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</si>
  <si>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</si>
  <si>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</si>
  <si>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t>Mail. adresa:</t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</si>
  <si>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</si>
  <si>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Jméno, titul, funkce:</t>
  </si>
  <si>
    <t>V. Doplňující údaje o žadateli</t>
  </si>
  <si>
    <t>Oprávněná osoba jedná jako (označte křížkem - vyplňuje pouze žadatel, který je právnickou osobou)</t>
  </si>
  <si>
    <t>na základě udělené plné moci:</t>
  </si>
  <si>
    <t>Název osoby:</t>
  </si>
  <si>
    <t>Sídlo osoby:</t>
  </si>
  <si>
    <t>Výše podílu žadatele 
v této osobě/v %</t>
  </si>
  <si>
    <t>Název osoby / Jméno a příjmení :</t>
  </si>
  <si>
    <t>Sídlo / Trvalý pobyt :</t>
  </si>
  <si>
    <t>IČ, je-li přiděleno</t>
  </si>
  <si>
    <t>Přehled o dotacích (v tis. Kč) poskytnutých žadateli na tento projekt v minulých letech 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</si>
  <si>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</si>
  <si>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</si>
  <si>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</si>
  <si>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</si>
  <si>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</si>
  <si>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</si>
  <si>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</si>
  <si>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</si>
  <si>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</si>
  <si>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Přehled o dalších projektech realizovaných žadatelem v minulém roce :</t>
  </si>
  <si>
    <t>Partneři projektu a spolupracující subjekty :</t>
  </si>
  <si>
    <t>Statutární orgán potvrzuje, že projekt schválil a doporučil k předložení do dotačního programu.</t>
  </si>
  <si>
    <t>Jméno, příjmení, funkce a podpis žadatele</t>
  </si>
  <si>
    <t>Pozn.: Žadatelé o víceletý grant musí předkládat každý rok novou žádost a aktuální rozpočet.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</si>
  <si>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</si>
  <si>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</si>
  <si>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</si>
  <si>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Nepřímé náklady celkem</t>
  </si>
  <si>
    <r>
      <t>Ostatní náklady</t>
    </r>
    <r>
      <rPr>
        <sz val="8"/>
        <color theme="1"/>
        <rFont val="Calibri"/>
        <family val="2"/>
        <charset val="238"/>
        <scheme val="minor"/>
      </rPr>
      <t xml:space="preserve"> (specifikujte)</t>
    </r>
  </si>
  <si>
    <t>Přímé náklady celkem</t>
  </si>
  <si>
    <t>Náklady celkem (přímé a nepřímé)</t>
  </si>
  <si>
    <t>Příjmy celkem</t>
  </si>
  <si>
    <t>Limit dotace z výše nákladů</t>
  </si>
  <si>
    <t>Státní fond kultury</t>
  </si>
  <si>
    <t>Sponzoring, dary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</si>
  <si>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</si>
  <si>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</si>
  <si>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</si>
  <si>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</si>
  <si>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</si>
  <si>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</si>
  <si>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</si>
  <si>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</si>
  <si>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</si>
  <si>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</si>
  <si>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</si>
  <si>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</si>
  <si>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</si>
  <si>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</si>
  <si>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</si>
  <si>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</si>
  <si>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</si>
  <si>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</si>
  <si>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</si>
  <si>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</si>
  <si>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</si>
  <si>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</si>
  <si>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</si>
  <si>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</si>
  <si>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</si>
  <si>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</si>
  <si>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</si>
  <si>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</si>
  <si>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</si>
  <si>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</si>
  <si>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</si>
  <si>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</si>
  <si>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</si>
  <si>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</si>
  <si>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</si>
  <si>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</si>
  <si>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</si>
  <si>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</si>
  <si>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</si>
  <si>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</si>
  <si>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</si>
  <si>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</si>
  <si>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</si>
  <si>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</si>
  <si>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</si>
  <si>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</si>
  <si>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</si>
  <si>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</si>
  <si>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</si>
  <si>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</si>
  <si>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</si>
  <si>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</si>
  <si>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</si>
  <si>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</si>
  <si>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</si>
  <si>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</si>
  <si>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</si>
  <si>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</si>
  <si>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</si>
  <si>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</si>
  <si>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</si>
  <si>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</si>
  <si>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</si>
  <si>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</si>
  <si>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</si>
  <si>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</si>
  <si>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</si>
  <si>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</si>
  <si>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</si>
  <si>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</si>
  <si>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</si>
  <si>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</si>
  <si>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</si>
  <si>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</si>
  <si>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</si>
  <si>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</si>
  <si>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</si>
  <si>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</si>
  <si>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</si>
  <si>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</si>
  <si>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</si>
  <si>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</si>
  <si>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</si>
  <si>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</si>
  <si>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</si>
  <si>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</si>
  <si>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</si>
  <si>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</si>
  <si>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</si>
  <si>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</si>
  <si>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</si>
  <si>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</si>
  <si>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</si>
  <si>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</si>
  <si>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</si>
  <si>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</si>
  <si>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</si>
  <si>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</si>
  <si>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</si>
  <si>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</si>
  <si>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</si>
  <si>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</si>
  <si>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</si>
  <si>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</si>
  <si>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</si>
  <si>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</si>
  <si>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</si>
  <si>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</si>
  <si>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</si>
  <si>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</si>
  <si>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</si>
  <si>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</si>
  <si>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</si>
  <si>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</si>
  <si>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</si>
  <si>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</si>
  <si>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</si>
  <si>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</si>
  <si>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</si>
  <si>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</si>
  <si>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</si>
  <si>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</si>
  <si>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</si>
  <si>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</si>
  <si>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</si>
  <si>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</si>
  <si>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</si>
  <si>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</si>
  <si>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</si>
  <si>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</si>
  <si>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</si>
  <si>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</si>
  <si>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</si>
  <si>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</si>
  <si>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</si>
  <si>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</si>
  <si>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</si>
  <si>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</si>
  <si>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</si>
  <si>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</si>
  <si>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</si>
  <si>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</si>
  <si>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</si>
  <si>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</si>
  <si>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</si>
  <si>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</si>
  <si>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</si>
  <si>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</si>
  <si>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</si>
  <si>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</si>
  <si>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</si>
  <si>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</si>
  <si>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</si>
  <si>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</si>
  <si>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</si>
  <si>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</si>
  <si>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</si>
  <si>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</si>
  <si>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</si>
  <si>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</si>
  <si>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</si>
  <si>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</si>
  <si>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</si>
  <si>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</si>
  <si>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 xml:space="preserve">                                                                                                       ......................................................................................</t>
  </si>
  <si>
    <t>Požadovaná výše dotace celkem v Kč :</t>
  </si>
  <si>
    <t xml:space="preserve">     V  .......................................                                                  dne  ........................................</t>
  </si>
  <si>
    <t xml:space="preserve">Předpokládaná ztráta </t>
  </si>
  <si>
    <t>(s.r.o., a.s., družstvo apod.)</t>
  </si>
  <si>
    <t>2.    Festivaly a přehlídky</t>
  </si>
  <si>
    <t>3.    Literární pořady</t>
  </si>
  <si>
    <t>5.    Celoroční činnost</t>
  </si>
  <si>
    <t>4.    Soutěže, výstavy, semináře aj.</t>
  </si>
  <si>
    <t>Místo konání :</t>
  </si>
  <si>
    <t>Termín konání:</t>
  </si>
  <si>
    <t>Počet vystoupení / jednotlivých akcí</t>
  </si>
  <si>
    <t>Dostupnost na internetu / web. adresa :</t>
  </si>
  <si>
    <r>
      <t>Umělecké honoráře,</t>
    </r>
    <r>
      <rPr>
        <sz val="9"/>
        <rFont val="Calibri"/>
        <family val="2"/>
        <charset val="238"/>
        <scheme val="minor"/>
      </rPr>
      <t xml:space="preserve"> lice</t>
    </r>
    <r>
      <rPr>
        <sz val="9"/>
        <color theme="1"/>
        <rFont val="Calibri"/>
        <family val="2"/>
        <charset val="238"/>
        <scheme val="minor"/>
      </rPr>
      <t>nční poplatky</t>
    </r>
  </si>
  <si>
    <t>Náklady na propagaci</t>
  </si>
  <si>
    <t>Nájem prostor pro realizaci projektu</t>
  </si>
  <si>
    <t>Počet účinkujících (odhad)</t>
  </si>
  <si>
    <t>Průměrná cena jedné vstupenky</t>
  </si>
  <si>
    <t xml:space="preserve">Poznámka
</t>
  </si>
  <si>
    <r>
      <t>Ostatní provozní náklady související s projektem</t>
    </r>
    <r>
      <rPr>
        <sz val="8"/>
        <color theme="1"/>
        <rFont val="Calibri"/>
        <family val="2"/>
        <charset val="238"/>
        <scheme val="minor"/>
      </rPr>
      <t xml:space="preserve"> (specifikujte)</t>
    </r>
  </si>
  <si>
    <t>Autorské poplatky (OSA, Dilia apod.)</t>
  </si>
  <si>
    <t>Průměrná návštěvnost v minulém roce :</t>
  </si>
  <si>
    <t>Technické zabezpečení</t>
  </si>
  <si>
    <r>
      <t>Vstupné, kurzovné, konferenční poplatky</t>
    </r>
    <r>
      <rPr>
        <sz val="10"/>
        <color theme="1"/>
        <rFont val="Calibri"/>
        <family val="2"/>
        <charset val="238"/>
        <scheme val="minor"/>
      </rPr>
      <t xml:space="preserve"> apod.</t>
    </r>
  </si>
  <si>
    <t>Příjmy z reklamy</t>
  </si>
  <si>
    <t>Finanční dary vázané na realizaci projektu</t>
  </si>
  <si>
    <t>Ostatní zdroje krytí, vlastní vklad žadatele</t>
  </si>
  <si>
    <t>Průměrná loňská návštěvnost webových str.</t>
  </si>
  <si>
    <t xml:space="preserve">Honoráře umělců, účinkujících, porot, lektorů, přednášejících </t>
  </si>
  <si>
    <t>Překlad, tlumočení, moderování</t>
  </si>
  <si>
    <t>ano</t>
  </si>
  <si>
    <t>ne</t>
  </si>
  <si>
    <t>a) obchodní či jiná podnikatelská spol.; fyzická osoba</t>
  </si>
  <si>
    <t>Zastupuje-li žadatel právnickou osobu, uvede podle  § 14, odst. 3 zákona č. 218/2000 Sb. ve znění zákona č. 171/2012 Sb. seznam osob, v nichž má  ke dni podán žádosti majetkový podíl</t>
  </si>
  <si>
    <t>statutární orgán žadatele :</t>
  </si>
  <si>
    <t>Seznam osob, které mají podíl v žadateli, který je právnickou osobou (nelze-li tyto osoby identifikovat podle výpisu z Obch. rejstříku, který je přílohou žádosti). (Týká se zejména žadatelů a.s. s listinnými akciemi na majitele.)</t>
  </si>
  <si>
    <t>Počet organizátorů</t>
  </si>
  <si>
    <t>Nájem kancelářských prostor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</si>
  <si>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</si>
  <si>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bank.poplatky, účetní služby apod.</t>
  </si>
  <si>
    <r>
      <t xml:space="preserve">Cestovní náklady účinkujících </t>
    </r>
    <r>
      <rPr>
        <sz val="9"/>
        <color theme="1"/>
        <rFont val="Calibri"/>
        <family val="2"/>
        <charset val="238"/>
        <scheme val="minor"/>
      </rPr>
      <t>(doprava, ubytování)</t>
    </r>
  </si>
  <si>
    <t>Nájemné za prostory pro realizaci projektu</t>
  </si>
  <si>
    <r>
      <t>Další příjmy z realizace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 prodeje propag. předmětů,
publikací, katalogů, z prodeje občerstvení apod.)</t>
    </r>
  </si>
  <si>
    <t>Číslo a datum registrace (spolky, o.p.s. apod.)</t>
  </si>
  <si>
    <r>
      <rPr>
        <b/>
        <u/>
        <sz val="11"/>
        <color theme="1"/>
        <rFont val="Calibri"/>
        <family val="2"/>
        <charset val="238"/>
        <scheme val="minor"/>
      </rPr>
      <t>Název projektu</t>
    </r>
    <r>
      <rPr>
        <u/>
        <sz val="11"/>
        <color theme="1"/>
        <rFont val="Calibri"/>
        <family val="2"/>
        <charset val="238"/>
        <scheme val="minor"/>
      </rPr>
      <t xml:space="preserve"> :
</t>
    </r>
  </si>
  <si>
    <r>
      <t xml:space="preserve">Produkční náklady </t>
    </r>
    <r>
      <rPr>
        <sz val="8"/>
        <color theme="1"/>
        <rFont val="Calibri"/>
        <family val="2"/>
        <charset val="238"/>
        <scheme val="minor"/>
      </rPr>
      <t>včetně tuzemských cestovních nákladů</t>
    </r>
  </si>
  <si>
    <t>podnikatel-
ská org.,**
fyz. osoba</t>
  </si>
  <si>
    <r>
      <t xml:space="preserve">Právní subjektivita </t>
    </r>
    <r>
      <rPr>
        <sz val="8"/>
        <color theme="1"/>
        <rFont val="Calibri"/>
        <family val="2"/>
        <charset val="238"/>
        <scheme val="minor"/>
      </rPr>
      <t>/</t>
    </r>
    <r>
      <rPr>
        <u/>
        <sz val="8"/>
        <color theme="1"/>
        <rFont val="Calibri"/>
        <family val="2"/>
        <charset val="238"/>
        <scheme val="minor"/>
      </rPr>
      <t>označte křížkem</t>
    </r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</si>
  <si>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</si>
  <si>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</si>
  <si>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>Produkční práce, koordinace, tuzemské cestovní náklady</t>
  </si>
  <si>
    <r>
      <t>Cestovní náklady zahraničních účinkujících, lektorů,</t>
    </r>
    <r>
      <rPr>
        <sz val="9"/>
        <color theme="1"/>
        <rFont val="Calibri"/>
        <family val="2"/>
        <charset val="238"/>
        <scheme val="minor"/>
      </rPr>
      <t xml:space="preserve">
přednášejících a porotců (doprava, ubyt.)</t>
    </r>
  </si>
  <si>
    <r>
      <t>Ostatní příjmy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(specifikujte)</t>
    </r>
  </si>
  <si>
    <r>
      <rPr>
        <b/>
        <sz val="10"/>
        <color theme="1"/>
        <rFont val="Calibri"/>
        <family val="2"/>
        <charset val="238"/>
        <scheme val="minor"/>
      </rPr>
      <t>Příjmy z prodeje</t>
    </r>
    <r>
      <rPr>
        <sz val="10"/>
        <color theme="1"/>
        <rFont val="Calibri"/>
        <family val="2"/>
        <charset val="238"/>
        <scheme val="minor"/>
      </rPr>
      <t xml:space="preserve"> představení</t>
    </r>
    <r>
      <rPr>
        <sz val="8"/>
        <color theme="1"/>
        <rFont val="Calibri"/>
        <family val="2"/>
        <charset val="238"/>
        <scheme val="minor"/>
      </rPr>
      <t>, z prodeje či pronájmu plochy aj.</t>
    </r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</si>
  <si>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(zaokrouhlujte na stovky Kč)</t>
    </r>
  </si>
  <si>
    <r>
      <t xml:space="preserve">Požadovaná dotace        </t>
    </r>
    <r>
      <rPr>
        <u/>
        <sz val="9"/>
        <color theme="1"/>
        <rFont val="Calibri"/>
        <family val="2"/>
        <charset val="238"/>
        <scheme val="minor"/>
      </rPr>
      <t xml:space="preserve"> (zaokrouhlujte na tisíce Kč)</t>
    </r>
  </si>
  <si>
    <r>
      <rPr>
        <sz val="10"/>
        <color theme="1"/>
        <rFont val="Calibri"/>
        <family val="2"/>
        <charset val="238"/>
        <scheme val="minor"/>
      </rPr>
      <t>Dotace odd. umění MK</t>
    </r>
    <r>
      <rPr>
        <sz val="8"/>
        <color theme="1"/>
        <rFont val="Calibri"/>
        <family val="2"/>
        <charset val="238"/>
        <scheme val="minor"/>
      </rPr>
      <t xml:space="preserve"> (divadlo, hudba, výtv. umění)</t>
    </r>
  </si>
  <si>
    <t>Jiné odbory Ministerstva kultury (film, region.kultura)</t>
  </si>
  <si>
    <r>
      <rPr>
        <sz val="10"/>
        <color theme="1"/>
        <rFont val="Calibri"/>
        <family val="2"/>
        <charset val="238"/>
        <scheme val="minor"/>
      </rPr>
      <t>Jiné ústřední orgány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</si>
  <si>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rPr>
        <sz val="9"/>
        <color theme="1"/>
        <rFont val="Calibri"/>
        <family val="2"/>
        <charset val="238"/>
        <scheme val="minor"/>
      </rPr>
      <t>Orgány státní správy /samosprávy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(kraje,města,obce)</t>
    </r>
  </si>
  <si>
    <r>
      <rPr>
        <sz val="10"/>
        <color theme="1"/>
        <rFont val="Calibri"/>
        <family val="2"/>
        <charset val="238"/>
        <scheme val="minor"/>
      </rPr>
      <t>Event. zahraniční finanční zdroje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(např. u překladů)</t>
    </r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</si>
  <si>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Povinný popis a charakteristiku projektu 
        </t>
    </r>
    <r>
      <rPr>
        <sz val="10"/>
        <color theme="1"/>
        <rFont val="Calibri"/>
        <family val="2"/>
        <charset val="238"/>
        <scheme val="minor"/>
      </rPr>
      <t>zpracujte v samostatné příloze /obsah, cíl a další podstatné údaje podle typu projektu/.</t>
    </r>
  </si>
  <si>
    <r>
      <t xml:space="preserve">
B.  PŘÍJMY SOUVISEJÍCÍ S PROJEKTEM </t>
    </r>
    <r>
      <rPr>
        <b/>
        <u/>
        <sz val="10"/>
        <color theme="1"/>
        <rFont val="Calibri"/>
        <family val="2"/>
        <charset val="238"/>
        <scheme val="minor"/>
      </rPr>
      <t>/ Pokrytí nákladů</t>
    </r>
    <r>
      <rPr>
        <b/>
        <u/>
        <sz val="11"/>
        <color theme="1"/>
        <rFont val="Calibri"/>
        <family val="2"/>
        <charset val="238"/>
        <scheme val="minor"/>
      </rPr>
      <t xml:space="preserve">
</t>
    </r>
  </si>
  <si>
    <t xml:space="preserve">  NÁZEV PROJEKTU :
</t>
  </si>
  <si>
    <t xml:space="preserve"> ** podnikatelská org. - obchodní spol., fyzické osoby       * nestátní nezisková org.- o.p.s., spolek, nadace, nad.fond, přísp. org.        </t>
  </si>
  <si>
    <t>Vlastní finanční vklad žadatele // Předpokládá se dokrytí nákladů na projekt z vlastních zdrojů žadatele, a to nad rámec tržeb 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</si>
  <si>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Kopie žádosti zaslána</t>
    </r>
    <r>
      <rPr>
        <sz val="9"/>
        <color theme="1"/>
        <rFont val="Calibri"/>
        <family val="2"/>
        <charset val="238"/>
        <scheme val="minor"/>
      </rPr>
      <t xml:space="preserve"> se všemi přílohami elektronicky mailem                     dne :</t>
    </r>
  </si>
  <si>
    <t>Odměny porot, letorů, přednášejících</t>
  </si>
  <si>
    <t>Umělecké překlady</t>
  </si>
  <si>
    <t>Tlumočení, moderování</t>
  </si>
  <si>
    <r>
      <t xml:space="preserve">Cestovní náklady účinkujících 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</si>
  <si>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rPr>
        <sz val="9"/>
        <color theme="1"/>
        <rFont val="Calibri"/>
        <family val="2"/>
        <charset val="238"/>
        <scheme val="minor"/>
      </rPr>
      <t>Cestovní náklady zahraničních účinkujících</t>
    </r>
    <r>
      <rPr>
        <sz val="8"/>
        <color theme="1"/>
        <rFont val="Calibri"/>
        <family val="2"/>
        <charset val="238"/>
        <scheme val="minor"/>
      </rPr>
      <t xml:space="preserve"> - umělců, lektorů,
přednášejících, porot (ubytování, doprava)</t>
    </r>
  </si>
  <si>
    <t>Náklady na propagaci akce</t>
  </si>
  <si>
    <t>Ostatní osobní náklady (DPP*, DPČ*)
* DPP = dohoda o provedení práce, DPČ = dohoda o pracovní činnosti</t>
  </si>
  <si>
    <t>Celková bilance (ztráta - / zisk +)</t>
  </si>
  <si>
    <r>
      <t xml:space="preserve">C.  ZDROJE KRYTÍ </t>
    </r>
    <r>
      <rPr>
        <b/>
        <u/>
        <sz val="10"/>
        <color theme="1"/>
        <rFont val="Calibri"/>
        <family val="2"/>
        <charset val="238"/>
        <scheme val="minor"/>
      </rPr>
      <t xml:space="preserve">v r. 2016 </t>
    </r>
  </si>
  <si>
    <t>Požadovaná dotace z odd. literatury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</si>
  <si>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</si>
  <si>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0"/>
        <color theme="1"/>
        <rFont val="Calibri"/>
        <family val="2"/>
        <charset val="238"/>
        <scheme val="minor"/>
      </rPr>
      <t>Adresa sídla žadatele</t>
    </r>
    <r>
      <rPr>
        <sz val="9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</si>
  <si>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r>
      <t xml:space="preserve">        </t>
    </r>
    <r>
      <rPr>
        <b/>
        <sz val="11"/>
        <color theme="1"/>
        <rFont val="Calibri"/>
        <family val="2"/>
        <charset val="238"/>
        <scheme val="minor"/>
      </rPr>
      <t>Název žadatele</t>
    </r>
    <r>
      <rPr>
        <sz val="9"/>
        <color theme="1"/>
        <rFont val="Calibri"/>
        <family val="2"/>
        <charset val="238"/>
        <scheme val="minor"/>
      </rPr>
      <t xml:space="preserve"> podle údajů v dokladu o práv. osobnosti žadatele:</t>
    </r>
  </si>
  <si>
    <t>Nárokované mzdové náklady u nezisk. org. (15 % z dotace)</t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</si>
  <si>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z dotace</t>
    </r>
  </si>
  <si>
    <t>Celkové krytí nákladů</t>
  </si>
  <si>
    <t>Nepřímé náklady bez mezd (vyjma NNO), odpisů apod.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</si>
  <si>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literárních akcí
Žádost o dotaci z rozpočtu MK na rok 2016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</si>
  <si>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r>
      <rPr>
        <b/>
        <i/>
        <sz val="9"/>
        <color theme="1"/>
        <rFont val="Calibri"/>
        <family val="2"/>
        <charset val="238"/>
        <scheme val="minor"/>
      </rPr>
      <t>Struktura dotace podle dílčích cílů projektu</t>
    </r>
    <r>
      <rPr>
        <i/>
        <sz val="9"/>
        <color theme="1"/>
        <rFont val="Calibri"/>
        <family val="2"/>
        <charset val="238"/>
        <scheme val="minor"/>
      </rPr>
      <t xml:space="preserve"> v r. 2016
/u víceletých žádostí uveďte  využití dotace a požadavek na dotaci  v následujících letech/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</si>
</sst>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5">
    <xf numFmtId="0" fontId="0" fillId="0" borderId="0" xfId="0"/>
    <xf numFmtId="0" fontId="6" fillId="0" borderId="0" xfId="0" applyFont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10" fillId="0" borderId="0" xfId="0" applyFont="1"/>
    <xf numFmtId="3" fontId="0" fillId="0" borderId="0" xfId="0" applyNumberFormat="1"/>
    <xf numFmtId="3" fontId="6" fillId="0" borderId="0" xfId="0" applyNumberFormat="1" applyFont="1"/>
    <xf numFmtId="14" fontId="0" fillId="0" borderId="0" xfId="0" applyNumberFormat="1"/>
    <xf numFmtId="0" fontId="1" fillId="0" borderId="0" xfId="0" applyFont="1"/>
    <xf numFmtId="0" fontId="0" fillId="0" borderId="0" xfId="0" applyFont="1"/>
    <xf numFmtId="16" fontId="0" fillId="0" borderId="0" xfId="0" applyNumberFormat="1"/>
    <xf numFmtId="3" fontId="6" fillId="0" borderId="30" xfId="0" applyNumberFormat="1" applyFont="1" applyBorder="1" applyProtection="1">
      <protection locked="0"/>
    </xf>
    <xf numFmtId="0" fontId="6" fillId="0" borderId="31" xfId="0" applyFont="1" applyBorder="1" applyProtection="1">
      <protection locked="0"/>
    </xf>
    <xf numFmtId="3" fontId="6" fillId="0" borderId="15" xfId="0" applyNumberFormat="1" applyFont="1" applyFill="1" applyBorder="1" applyAlignment="1" applyProtection="1">
      <alignment horizontal="center" wrapText="1"/>
      <protection locked="0"/>
    </xf>
    <xf numFmtId="3" fontId="6" fillId="0" borderId="37" xfId="0" applyNumberFormat="1" applyFont="1" applyBorder="1" applyAlignment="1" applyProtection="1">
      <protection locked="0"/>
    </xf>
    <xf numFmtId="3" fontId="6" fillId="0" borderId="37" xfId="0" applyNumberFormat="1" applyFont="1" applyFill="1" applyBorder="1" applyProtection="1">
      <protection locked="0"/>
    </xf>
    <xf numFmtId="0" fontId="3" fillId="0" borderId="0" xfId="0" applyFont="1"/>
    <xf numFmtId="0" fontId="25" fillId="0" borderId="0" xfId="0" applyFont="1"/>
    <xf numFmtId="3" fontId="0" fillId="0" borderId="0" xfId="0" applyNumberFormat="1" applyAlignment="1">
      <alignment horizontal="center"/>
    </xf>
    <xf numFmtId="3" fontId="6" fillId="0" borderId="24" xfId="0" applyNumberFormat="1" applyFont="1" applyFill="1" applyBorder="1" applyProtection="1">
      <protection locked="0"/>
    </xf>
    <xf numFmtId="3" fontId="6" fillId="0" borderId="41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 applyProtection="1">
      <alignment horizontal="center"/>
      <protection locked="0"/>
    </xf>
    <xf numFmtId="164" fontId="6" fillId="0" borderId="29" xfId="0" applyNumberFormat="1" applyFont="1" applyFill="1" applyBorder="1" applyAlignment="1" applyProtection="1">
      <alignment horizontal="center"/>
      <protection locked="0"/>
    </xf>
    <xf numFmtId="3" fontId="0" fillId="0" borderId="15" xfId="0" applyNumberFormat="1" applyBorder="1" applyProtection="1">
      <protection locked="0"/>
    </xf>
    <xf numFmtId="0" fontId="0" fillId="4" borderId="0" xfId="0" applyFill="1" applyProtection="1"/>
    <xf numFmtId="3" fontId="0" fillId="4" borderId="0" xfId="0" applyNumberFormat="1" applyFill="1" applyBorder="1" applyProtection="1"/>
    <xf numFmtId="3" fontId="6" fillId="4" borderId="0" xfId="0" applyNumberFormat="1" applyFont="1" applyFill="1" applyBorder="1" applyProtection="1"/>
    <xf numFmtId="0" fontId="6" fillId="4" borderId="0" xfId="0" applyFont="1" applyFill="1" applyProtection="1"/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0" fontId="0" fillId="4" borderId="6" xfId="0" applyFill="1" applyBorder="1" applyAlignment="1" applyProtection="1">
      <alignment horizontal="left"/>
    </xf>
    <xf numFmtId="0" fontId="0" fillId="4" borderId="6" xfId="0" applyFill="1" applyBorder="1" applyAlignment="1" applyProtection="1"/>
    <xf numFmtId="0" fontId="4" fillId="4" borderId="26" xfId="0" applyFont="1" applyFill="1" applyBorder="1" applyAlignment="1" applyProtection="1">
      <alignment horizontal="center"/>
    </xf>
    <xf numFmtId="0" fontId="3" fillId="4" borderId="27" xfId="0" applyFont="1" applyFill="1" applyBorder="1" applyProtection="1"/>
    <xf numFmtId="0" fontId="3" fillId="4" borderId="5" xfId="0" applyFont="1" applyFill="1" applyBorder="1" applyAlignment="1" applyProtection="1"/>
    <xf numFmtId="0" fontId="0" fillId="4" borderId="0" xfId="0" applyFill="1" applyBorder="1" applyAlignment="1" applyProtection="1"/>
    <xf numFmtId="0" fontId="3" fillId="4" borderId="0" xfId="0" applyFont="1" applyFill="1" applyBorder="1" applyAlignment="1" applyProtection="1"/>
    <xf numFmtId="0" fontId="0" fillId="0" borderId="0" xfId="0"/>
    <xf numFmtId="0" fontId="0" fillId="5" borderId="0" xfId="0" applyFill="1"/>
    <xf numFmtId="0" fontId="5" fillId="4" borderId="0" xfId="0" applyFont="1" applyFill="1" applyBorder="1" applyAlignment="1" applyProtection="1"/>
    <xf numFmtId="0" fontId="5" fillId="4" borderId="5" xfId="0" applyFont="1" applyFill="1" applyBorder="1" applyProtection="1"/>
    <xf numFmtId="0" fontId="6" fillId="4" borderId="5" xfId="0" applyFont="1" applyFill="1" applyBorder="1" applyProtection="1"/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3" fillId="4" borderId="5" xfId="0" applyFont="1" applyFill="1" applyBorder="1" applyProtection="1"/>
    <xf numFmtId="0" fontId="3" fillId="4" borderId="0" xfId="0" applyFont="1" applyFill="1" applyBorder="1" applyProtection="1"/>
    <xf numFmtId="0" fontId="5" fillId="4" borderId="6" xfId="0" applyFont="1" applyFill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wrapText="1" shrinkToFit="1"/>
    </xf>
    <xf numFmtId="0" fontId="6" fillId="4" borderId="6" xfId="0" applyFont="1" applyFill="1" applyBorder="1" applyAlignment="1" applyProtection="1"/>
    <xf numFmtId="0" fontId="3" fillId="4" borderId="5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vertical="center" wrapText="1"/>
    </xf>
    <xf numFmtId="0" fontId="0" fillId="4" borderId="0" xfId="0" applyFill="1" applyBorder="1" applyProtection="1"/>
    <xf numFmtId="3" fontId="0" fillId="0" borderId="0" xfId="0" applyNumberFormat="1"/>
    <xf numFmtId="0" fontId="6" fillId="0" borderId="15" xfId="0" applyFont="1" applyBorder="1" applyAlignment="1" applyProtection="1">
      <alignment horizontal="center"/>
      <protection locked="0"/>
    </xf>
    <xf numFmtId="3" fontId="6" fillId="0" borderId="15" xfId="0" applyNumberFormat="1" applyFont="1" applyFill="1" applyBorder="1" applyProtection="1">
      <protection locked="0"/>
    </xf>
    <xf numFmtId="0" fontId="6" fillId="0" borderId="11" xfId="0" applyFont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3" fontId="0" fillId="0" borderId="15" xfId="0" applyNumberFormat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15" xfId="0" applyNumberFormat="1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6" borderId="0" xfId="0" applyFill="1" applyBorder="1" applyAlignment="1"/>
    <xf numFmtId="3" fontId="0" fillId="4" borderId="0" xfId="0" applyNumberFormat="1" applyFill="1" applyProtection="1"/>
    <xf numFmtId="0" fontId="0" fillId="4" borderId="0" xfId="0" applyFill="1"/>
    <xf numFmtId="3" fontId="6" fillId="4" borderId="0" xfId="0" applyNumberFormat="1" applyFont="1" applyFill="1" applyBorder="1" applyAlignment="1" applyProtection="1"/>
    <xf numFmtId="3" fontId="0" fillId="4" borderId="0" xfId="0" applyNumberFormat="1" applyFill="1" applyBorder="1" applyAlignment="1" applyProtection="1">
      <protection hidden="1"/>
    </xf>
    <xf numFmtId="3" fontId="5" fillId="4" borderId="44" xfId="0" applyNumberFormat="1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protection locked="0"/>
    </xf>
    <xf numFmtId="3" fontId="0" fillId="4" borderId="15" xfId="0" applyNumberFormat="1" applyFont="1" applyFill="1" applyBorder="1" applyAlignment="1" applyProtection="1">
      <alignment horizontal="right"/>
    </xf>
    <xf numFmtId="3" fontId="0" fillId="4" borderId="15" xfId="0" applyNumberFormat="1" applyFill="1" applyBorder="1" applyProtection="1"/>
    <xf numFmtId="3" fontId="6" fillId="4" borderId="6" xfId="0" applyNumberFormat="1" applyFont="1" applyFill="1" applyBorder="1" applyAlignment="1" applyProtection="1"/>
    <xf numFmtId="3" fontId="7" fillId="4" borderId="6" xfId="0" applyNumberFormat="1" applyFont="1" applyFill="1" applyBorder="1" applyProtection="1"/>
    <xf numFmtId="3" fontId="5" fillId="4" borderId="0" xfId="0" applyNumberFormat="1" applyFont="1" applyFill="1" applyBorder="1" applyAlignment="1" applyProtection="1">
      <protection locked="0"/>
    </xf>
    <xf numFmtId="3" fontId="7" fillId="4" borderId="0" xfId="0" applyNumberFormat="1" applyFont="1" applyFill="1" applyBorder="1" applyAlignment="1" applyProtection="1"/>
    <xf numFmtId="3" fontId="1" fillId="4" borderId="5" xfId="0" applyNumberFormat="1" applyFont="1" applyFill="1" applyBorder="1" applyAlignment="1" applyProtection="1"/>
    <xf numFmtId="0" fontId="0" fillId="4" borderId="0" xfId="0" applyFont="1" applyFill="1" applyBorder="1" applyAlignment="1" applyProtection="1"/>
    <xf numFmtId="3" fontId="0" fillId="4" borderId="34" xfId="0" applyNumberFormat="1" applyFill="1" applyBorder="1" applyAlignment="1" applyProtection="1">
      <protection hidden="1"/>
    </xf>
    <xf numFmtId="3" fontId="7" fillId="4" borderId="15" xfId="0" applyNumberFormat="1" applyFont="1" applyFill="1" applyBorder="1" applyAlignment="1" applyProtection="1"/>
    <xf numFmtId="3" fontId="0" fillId="4" borderId="0" xfId="0" applyNumberFormat="1" applyFill="1" applyBorder="1" applyAlignment="1" applyProtection="1"/>
    <xf numFmtId="3" fontId="0" fillId="4" borderId="6" xfId="0" applyNumberFormat="1" applyFill="1" applyBorder="1" applyAlignment="1" applyProtection="1"/>
    <xf numFmtId="3" fontId="6" fillId="4" borderId="15" xfId="0" applyNumberFormat="1" applyFont="1" applyFill="1" applyBorder="1" applyAlignment="1" applyProtection="1"/>
    <xf numFmtId="3" fontId="6" fillId="4" borderId="15" xfId="0" applyNumberFormat="1" applyFont="1" applyFill="1" applyBorder="1" applyProtection="1"/>
    <xf numFmtId="3" fontId="6" fillId="4" borderId="29" xfId="0" applyNumberFormat="1" applyFont="1" applyFill="1" applyBorder="1" applyAlignment="1" applyProtection="1"/>
    <xf numFmtId="3" fontId="6" fillId="4" borderId="29" xfId="0" applyNumberFormat="1" applyFont="1" applyFill="1" applyBorder="1" applyProtection="1"/>
    <xf numFmtId="3" fontId="0" fillId="4" borderId="15" xfId="0" applyNumberFormat="1" applyFill="1" applyBorder="1" applyAlignment="1" applyProtection="1"/>
    <xf numFmtId="3" fontId="0" fillId="4" borderId="29" xfId="0" applyNumberFormat="1" applyFill="1" applyBorder="1" applyAlignment="1" applyProtection="1"/>
    <xf numFmtId="0" fontId="0" fillId="0" borderId="15" xfId="0" applyBorder="1" applyProtection="1">
      <protection locked="0"/>
    </xf>
    <xf numFmtId="0" fontId="6" fillId="0" borderId="16" xfId="0" applyFont="1" applyBorder="1" applyProtection="1">
      <protection locked="0"/>
    </xf>
    <xf numFmtId="3" fontId="6" fillId="0" borderId="15" xfId="0" applyNumberFormat="1" applyFont="1" applyFill="1" applyBorder="1" applyProtection="1">
      <protection locked="0"/>
    </xf>
    <xf numFmtId="3" fontId="6" fillId="0" borderId="15" xfId="0" applyNumberFormat="1" applyFont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0" fontId="6" fillId="0" borderId="6" xfId="0" applyFont="1" applyFill="1" applyBorder="1" applyProtection="1">
      <protection locked="0"/>
    </xf>
    <xf numFmtId="3" fontId="7" fillId="4" borderId="18" xfId="0" applyNumberFormat="1" applyFont="1" applyFill="1" applyBorder="1" applyProtection="1"/>
    <xf numFmtId="0" fontId="6" fillId="4" borderId="12" xfId="0" applyFont="1" applyFill="1" applyBorder="1" applyProtection="1"/>
    <xf numFmtId="3" fontId="0" fillId="4" borderId="0" xfId="0" applyNumberFormat="1" applyFill="1" applyBorder="1" applyAlignment="1" applyProtection="1"/>
    <xf numFmtId="3" fontId="6" fillId="4" borderId="0" xfId="0" applyNumberFormat="1" applyFont="1" applyFill="1" applyBorder="1" applyAlignment="1" applyProtection="1"/>
    <xf numFmtId="3" fontId="6" fillId="4" borderId="6" xfId="0" applyNumberFormat="1" applyFont="1" applyFill="1" applyBorder="1" applyAlignment="1" applyProtection="1"/>
    <xf numFmtId="3" fontId="6" fillId="0" borderId="29" xfId="0" applyNumberFormat="1" applyFont="1" applyFill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wrapText="1"/>
    </xf>
    <xf numFmtId="0" fontId="18" fillId="4" borderId="0" xfId="0" applyFont="1" applyFill="1" applyBorder="1" applyAlignment="1" applyProtection="1"/>
    <xf numFmtId="0" fontId="1" fillId="0" borderId="11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3" fillId="4" borderId="3" xfId="0" applyFont="1" applyFill="1" applyBorder="1" applyAlignment="1" applyProtection="1">
      <alignment wrapText="1"/>
    </xf>
    <xf numFmtId="0" fontId="3" fillId="4" borderId="3" xfId="0" applyFont="1" applyFill="1" applyBorder="1" applyAlignment="1" applyProtection="1"/>
    <xf numFmtId="0" fontId="3" fillId="4" borderId="4" xfId="0" applyFont="1" applyFill="1" applyBorder="1" applyAlignment="1" applyProtection="1"/>
    <xf numFmtId="0" fontId="0" fillId="4" borderId="6" xfId="0" applyFill="1" applyBorder="1" applyAlignment="1" applyProtection="1"/>
    <xf numFmtId="0" fontId="1" fillId="0" borderId="36" xfId="0" applyFont="1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7" fillId="4" borderId="5" xfId="0" applyFont="1" applyFill="1" applyBorder="1" applyAlignment="1" applyProtection="1"/>
    <xf numFmtId="0" fontId="7" fillId="4" borderId="0" xfId="0" applyFont="1" applyFill="1" applyBorder="1" applyAlignment="1" applyProtection="1"/>
    <xf numFmtId="0" fontId="0" fillId="0" borderId="0" xfId="0" applyAlignment="1"/>
    <xf numFmtId="0" fontId="0" fillId="0" borderId="39" xfId="0" applyBorder="1" applyAlignment="1"/>
    <xf numFmtId="0" fontId="5" fillId="4" borderId="5" xfId="0" applyFont="1" applyFill="1" applyBorder="1" applyAlignment="1" applyProtection="1">
      <alignment wrapText="1"/>
    </xf>
    <xf numFmtId="0" fontId="5" fillId="4" borderId="0" xfId="0" applyFont="1" applyFill="1" applyBorder="1" applyAlignment="1"/>
    <xf numFmtId="0" fontId="5" fillId="4" borderId="39" xfId="0" applyFont="1" applyFill="1" applyBorder="1" applyAlignment="1"/>
    <xf numFmtId="0" fontId="0" fillId="0" borderId="23" xfId="0" applyFill="1" applyBorder="1" applyAlignment="1" applyProtection="1"/>
    <xf numFmtId="0" fontId="1" fillId="3" borderId="22" xfId="0" applyFont="1" applyFill="1" applyBorder="1" applyAlignment="1" applyProtection="1"/>
    <xf numFmtId="0" fontId="1" fillId="3" borderId="23" xfId="0" applyFont="1" applyFill="1" applyBorder="1" applyAlignment="1" applyProtection="1"/>
    <xf numFmtId="0" fontId="1" fillId="3" borderId="25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/>
    <xf numFmtId="0" fontId="8" fillId="4" borderId="4" xfId="0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32" xfId="0" applyFont="1" applyFill="1" applyBorder="1" applyAlignment="1" applyProtection="1"/>
    <xf numFmtId="0" fontId="5" fillId="4" borderId="34" xfId="0" applyFont="1" applyFill="1" applyBorder="1" applyAlignment="1" applyProtection="1"/>
    <xf numFmtId="0" fontId="5" fillId="4" borderId="35" xfId="0" applyFont="1" applyFill="1" applyBorder="1" applyAlignment="1" applyProtection="1"/>
    <xf numFmtId="0" fontId="5" fillId="4" borderId="5" xfId="0" applyFont="1" applyFill="1" applyBorder="1" applyAlignment="1" applyProtection="1"/>
    <xf numFmtId="0" fontId="5" fillId="0" borderId="15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0" fillId="4" borderId="34" xfId="0" applyFill="1" applyBorder="1" applyAlignment="1" applyProtection="1"/>
    <xf numFmtId="0" fontId="1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4" borderId="5" xfId="0" applyFont="1" applyFill="1" applyBorder="1" applyAlignment="1" applyProtection="1">
      <alignment wrapText="1"/>
    </xf>
    <xf numFmtId="0" fontId="0" fillId="0" borderId="1" xfId="0" applyFill="1" applyBorder="1" applyAlignment="1" applyProtection="1"/>
    <xf numFmtId="0" fontId="0" fillId="3" borderId="22" xfId="0" applyFill="1" applyBorder="1" applyAlignment="1" applyProtection="1">
      <alignment wrapText="1"/>
    </xf>
    <xf numFmtId="0" fontId="0" fillId="3" borderId="23" xfId="0" applyFill="1" applyBorder="1" applyAlignment="1" applyProtection="1">
      <alignment wrapText="1"/>
    </xf>
    <xf numFmtId="0" fontId="0" fillId="3" borderId="24" xfId="0" applyFill="1" applyBorder="1" applyAlignment="1" applyProtection="1">
      <alignment wrapText="1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7" fillId="4" borderId="3" xfId="0" applyFont="1" applyFill="1" applyBorder="1" applyAlignment="1" applyProtection="1"/>
    <xf numFmtId="0" fontId="6" fillId="4" borderId="3" xfId="0" applyFont="1" applyFill="1" applyBorder="1" applyAlignment="1" applyProtection="1"/>
    <xf numFmtId="0" fontId="7" fillId="0" borderId="8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8" xfId="0" applyFont="1" applyFill="1" applyBorder="1" applyAlignment="1" applyProtection="1">
      <protection locked="0"/>
    </xf>
    <xf numFmtId="3" fontId="3" fillId="4" borderId="5" xfId="0" applyNumberFormat="1" applyFont="1" applyFill="1" applyBorder="1" applyAlignment="1" applyProtection="1"/>
    <xf numFmtId="3" fontId="3" fillId="4" borderId="0" xfId="0" applyNumberFormat="1" applyFont="1" applyFill="1" applyBorder="1" applyAlignment="1" applyProtection="1"/>
    <xf numFmtId="0" fontId="0" fillId="0" borderId="1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3" fontId="19" fillId="0" borderId="11" xfId="1" applyNumberFormat="1" applyFont="1" applyBorder="1" applyAlignment="1" applyProtection="1">
      <protection locked="0"/>
    </xf>
    <xf numFmtId="3" fontId="6" fillId="4" borderId="9" xfId="0" applyNumberFormat="1" applyFont="1" applyFill="1" applyBorder="1" applyAlignment="1" applyProtection="1"/>
    <xf numFmtId="0" fontId="0" fillId="4" borderId="9" xfId="0" applyFill="1" applyBorder="1" applyAlignment="1" applyProtection="1"/>
    <xf numFmtId="0" fontId="0" fillId="4" borderId="21" xfId="0" applyFill="1" applyBorder="1" applyAlignment="1" applyProtection="1"/>
    <xf numFmtId="0" fontId="0" fillId="0" borderId="11" xfId="0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3" fontId="3" fillId="4" borderId="17" xfId="0" applyNumberFormat="1" applyFont="1" applyFill="1" applyBorder="1" applyAlignment="1" applyProtection="1"/>
    <xf numFmtId="0" fontId="3" fillId="4" borderId="20" xfId="0" applyFont="1" applyFill="1" applyBorder="1" applyAlignment="1" applyProtection="1"/>
    <xf numFmtId="0" fontId="6" fillId="0" borderId="1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/>
    <xf numFmtId="0" fontId="6" fillId="0" borderId="40" xfId="0" applyFont="1" applyBorder="1" applyAlignment="1" applyProtection="1">
      <alignment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39" xfId="0" applyFont="1" applyBorder="1" applyAlignment="1" applyProtection="1">
      <protection locked="0"/>
    </xf>
    <xf numFmtId="0" fontId="6" fillId="0" borderId="28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1" xfId="0" applyFont="1" applyFill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34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1" fillId="3" borderId="2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6" fillId="0" borderId="1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7" fillId="4" borderId="17" xfId="0" applyFont="1" applyFill="1" applyBorder="1" applyAlignment="1" applyProtection="1">
      <protection hidden="1"/>
    </xf>
    <xf numFmtId="0" fontId="6" fillId="4" borderId="20" xfId="0" applyFont="1" applyFill="1" applyBorder="1" applyAlignment="1" applyProtection="1">
      <protection hidden="1"/>
    </xf>
    <xf numFmtId="0" fontId="6" fillId="4" borderId="21" xfId="0" applyFont="1" applyFill="1" applyBorder="1" applyAlignment="1" applyProtection="1">
      <protection hidden="1"/>
    </xf>
    <xf numFmtId="0" fontId="1" fillId="3" borderId="3" xfId="0" applyFont="1" applyFill="1" applyBorder="1" applyAlignment="1" applyProtection="1"/>
    <xf numFmtId="0" fontId="6" fillId="4" borderId="5" xfId="0" applyFont="1" applyFill="1" applyBorder="1" applyAlignment="1" applyProtection="1"/>
    <xf numFmtId="0" fontId="6" fillId="4" borderId="0" xfId="0" applyFont="1" applyFill="1" applyBorder="1" applyAlignment="1" applyProtection="1"/>
    <xf numFmtId="0" fontId="6" fillId="4" borderId="6" xfId="0" applyFont="1" applyFill="1" applyBorder="1" applyAlignment="1" applyProtection="1"/>
    <xf numFmtId="0" fontId="6" fillId="0" borderId="34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5" fillId="4" borderId="17" xfId="0" applyFont="1" applyFill="1" applyBorder="1" applyAlignment="1" applyProtection="1"/>
    <xf numFmtId="0" fontId="5" fillId="4" borderId="20" xfId="0" applyFont="1" applyFill="1" applyBorder="1" applyAlignment="1" applyProtection="1"/>
    <xf numFmtId="0" fontId="4" fillId="4" borderId="5" xfId="0" applyFont="1" applyFill="1" applyBorder="1" applyAlignment="1" applyProtection="1"/>
    <xf numFmtId="0" fontId="4" fillId="4" borderId="0" xfId="0" applyFont="1" applyFill="1" applyBorder="1" applyAlignment="1" applyProtection="1"/>
    <xf numFmtId="0" fontId="1" fillId="0" borderId="11" xfId="0" applyFont="1" applyBorder="1" applyAlignment="1" applyProtection="1">
      <protection locked="0"/>
    </xf>
    <xf numFmtId="0" fontId="6" fillId="0" borderId="36" xfId="0" applyFont="1" applyBorder="1" applyAlignment="1" applyProtection="1">
      <alignment wrapText="1"/>
      <protection locked="0"/>
    </xf>
    <xf numFmtId="0" fontId="6" fillId="0" borderId="34" xfId="0" applyFont="1" applyBorder="1" applyAlignment="1" applyProtection="1">
      <alignment wrapText="1"/>
      <protection locked="0"/>
    </xf>
    <xf numFmtId="0" fontId="6" fillId="0" borderId="35" xfId="0" applyFont="1" applyBorder="1" applyAlignment="1" applyProtection="1">
      <alignment wrapText="1"/>
      <protection locked="0"/>
    </xf>
    <xf numFmtId="0" fontId="6" fillId="0" borderId="19" xfId="0" applyFont="1" applyBorder="1" applyAlignment="1" applyProtection="1">
      <alignment wrapText="1"/>
      <protection locked="0"/>
    </xf>
    <xf numFmtId="0" fontId="6" fillId="0" borderId="20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0" fillId="4" borderId="5" xfId="0" applyFill="1" applyBorder="1" applyAlignment="1" applyProtection="1"/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5" fillId="4" borderId="5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wrapText="1"/>
    </xf>
    <xf numFmtId="0" fontId="6" fillId="0" borderId="14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5" fillId="4" borderId="20" xfId="0" applyFont="1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/>
    <xf numFmtId="0" fontId="6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0" fillId="4" borderId="17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3" fillId="4" borderId="0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protection locked="0"/>
    </xf>
    <xf numFmtId="0" fontId="5" fillId="4" borderId="0" xfId="0" applyFont="1" applyFill="1" applyBorder="1" applyAlignment="1" applyProtection="1">
      <alignment vertical="center" wrapText="1"/>
    </xf>
    <xf numFmtId="0" fontId="23" fillId="4" borderId="2" xfId="0" applyFont="1" applyFill="1" applyBorder="1" applyAlignment="1" applyProtection="1">
      <alignment horizontal="justify" vertical="center" wrapText="1"/>
    </xf>
    <xf numFmtId="0" fontId="6" fillId="4" borderId="3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0" borderId="5" xfId="0" applyFont="1" applyBorder="1" applyAlignment="1" applyProtection="1">
      <protection locked="0"/>
    </xf>
    <xf numFmtId="0" fontId="31" fillId="4" borderId="5" xfId="0" applyFont="1" applyFill="1" applyBorder="1" applyAlignment="1" applyProtection="1">
      <alignment horizontal="justify" vertical="center" wrapText="1"/>
    </xf>
    <xf numFmtId="0" fontId="32" fillId="4" borderId="0" xfId="0" applyFont="1" applyFill="1" applyBorder="1" applyAlignment="1" applyProtection="1">
      <alignment wrapText="1"/>
    </xf>
    <xf numFmtId="0" fontId="32" fillId="4" borderId="6" xfId="0" applyFont="1" applyFill="1" applyBorder="1" applyAlignment="1" applyProtection="1">
      <alignment wrapText="1"/>
    </xf>
    <xf numFmtId="0" fontId="7" fillId="4" borderId="5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6" fillId="4" borderId="6" xfId="0" applyFont="1" applyFill="1" applyBorder="1" applyAlignment="1" applyProtection="1">
      <alignment wrapText="1"/>
    </xf>
    <xf numFmtId="0" fontId="6" fillId="4" borderId="5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vertical="center" wrapText="1"/>
    </xf>
    <xf numFmtId="3" fontId="6" fillId="4" borderId="0" xfId="0" applyNumberFormat="1" applyFont="1" applyFill="1" applyBorder="1" applyAlignment="1" applyProtection="1"/>
    <xf numFmtId="3" fontId="6" fillId="4" borderId="6" xfId="0" applyNumberFormat="1" applyFont="1" applyFill="1" applyBorder="1" applyAlignment="1" applyProtection="1"/>
    <xf numFmtId="3" fontId="5" fillId="4" borderId="5" xfId="0" applyNumberFormat="1" applyFont="1" applyFill="1" applyBorder="1" applyAlignment="1" applyProtection="1"/>
    <xf numFmtId="0" fontId="0" fillId="4" borderId="39" xfId="0" applyFill="1" applyBorder="1" applyAlignment="1"/>
    <xf numFmtId="3" fontId="7" fillId="4" borderId="5" xfId="0" applyNumberFormat="1" applyFont="1" applyFill="1" applyBorder="1" applyAlignment="1" applyProtection="1">
      <alignment wrapText="1"/>
    </xf>
    <xf numFmtId="3" fontId="6" fillId="4" borderId="0" xfId="0" applyNumberFormat="1" applyFont="1" applyFill="1" applyBorder="1" applyAlignment="1" applyProtection="1">
      <alignment wrapText="1"/>
    </xf>
    <xf numFmtId="3" fontId="7" fillId="4" borderId="5" xfId="0" applyNumberFormat="1" applyFont="1" applyFill="1" applyBorder="1" applyAlignment="1" applyProtection="1"/>
    <xf numFmtId="3" fontId="0" fillId="4" borderId="0" xfId="0" applyNumberFormat="1" applyFill="1" applyBorder="1" applyAlignment="1" applyProtection="1"/>
    <xf numFmtId="3" fontId="0" fillId="4" borderId="6" xfId="0" applyNumberFormat="1" applyFill="1" applyBorder="1" applyAlignment="1" applyProtection="1"/>
    <xf numFmtId="3" fontId="7" fillId="4" borderId="17" xfId="0" applyNumberFormat="1" applyFont="1" applyFill="1" applyBorder="1" applyAlignment="1" applyProtection="1"/>
    <xf numFmtId="3" fontId="7" fillId="4" borderId="20" xfId="0" applyNumberFormat="1" applyFont="1" applyFill="1" applyBorder="1" applyAlignment="1" applyProtection="1"/>
    <xf numFmtId="3" fontId="0" fillId="4" borderId="20" xfId="0" applyNumberFormat="1" applyFill="1" applyBorder="1" applyAlignment="1" applyProtection="1"/>
    <xf numFmtId="3" fontId="0" fillId="4" borderId="21" xfId="0" applyNumberFormat="1" applyFill="1" applyBorder="1" applyAlignment="1" applyProtection="1"/>
    <xf numFmtId="3" fontId="6" fillId="4" borderId="5" xfId="0" applyNumberFormat="1" applyFont="1" applyFill="1" applyBorder="1" applyAlignment="1" applyProtection="1"/>
    <xf numFmtId="3" fontId="0" fillId="4" borderId="0" xfId="0" applyNumberFormat="1" applyFont="1" applyFill="1" applyBorder="1" applyAlignment="1" applyProtection="1">
      <alignment horizontal="right"/>
    </xf>
    <xf numFmtId="3" fontId="7" fillId="0" borderId="14" xfId="0" applyNumberFormat="1" applyFont="1" applyFill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6" fillId="4" borderId="28" xfId="0" applyNumberFormat="1" applyFont="1" applyFill="1" applyBorder="1" applyAlignment="1" applyProtection="1"/>
    <xf numFmtId="0" fontId="6" fillId="4" borderId="28" xfId="0" applyFont="1" applyFill="1" applyBorder="1" applyAlignment="1" applyProtection="1"/>
    <xf numFmtId="3" fontId="6" fillId="4" borderId="5" xfId="0" applyNumberFormat="1" applyFont="1" applyFill="1" applyBorder="1" applyAlignment="1" applyProtection="1">
      <alignment wrapText="1"/>
    </xf>
    <xf numFmtId="0" fontId="6" fillId="4" borderId="39" xfId="0" applyFont="1" applyFill="1" applyBorder="1" applyAlignment="1" applyProtection="1"/>
    <xf numFmtId="3" fontId="24" fillId="6" borderId="2" xfId="0" applyNumberFormat="1" applyFont="1" applyFill="1" applyBorder="1" applyAlignment="1" applyProtection="1"/>
    <xf numFmtId="0" fontId="18" fillId="6" borderId="3" xfId="0" applyFont="1" applyFill="1" applyBorder="1" applyAlignment="1" applyProtection="1"/>
    <xf numFmtId="0" fontId="0" fillId="6" borderId="3" xfId="0" applyFill="1" applyBorder="1" applyAlignment="1" applyProtection="1"/>
    <xf numFmtId="0" fontId="0" fillId="4" borderId="39" xfId="0" applyFill="1" applyBorder="1" applyAlignment="1" applyProtection="1"/>
    <xf numFmtId="3" fontId="1" fillId="4" borderId="17" xfId="0" applyNumberFormat="1" applyFont="1" applyFill="1" applyBorder="1" applyAlignment="1" applyProtection="1"/>
    <xf numFmtId="0" fontId="0" fillId="4" borderId="20" xfId="0" applyFill="1" applyBorder="1" applyAlignment="1" applyProtection="1"/>
    <xf numFmtId="3" fontId="24" fillId="4" borderId="5" xfId="0" applyNumberFormat="1" applyFont="1" applyFill="1" applyBorder="1" applyAlignment="1" applyProtection="1"/>
    <xf numFmtId="3" fontId="6" fillId="0" borderId="40" xfId="0" applyNumberFormat="1" applyFont="1" applyFill="1" applyBorder="1" applyAlignment="1" applyProtection="1">
      <protection locked="0"/>
    </xf>
    <xf numFmtId="3" fontId="16" fillId="4" borderId="5" xfId="0" applyNumberFormat="1" applyFont="1" applyFill="1" applyBorder="1" applyAlignment="1" applyProtection="1"/>
    <xf numFmtId="3" fontId="16" fillId="4" borderId="0" xfId="0" applyNumberFormat="1" applyFont="1" applyFill="1" applyBorder="1" applyAlignment="1" applyProtection="1"/>
    <xf numFmtId="0" fontId="7" fillId="6" borderId="5" xfId="0" applyFont="1" applyFill="1" applyBorder="1" applyAlignment="1" applyProtection="1"/>
    <xf numFmtId="0" fontId="0" fillId="6" borderId="0" xfId="0" applyFill="1" applyAlignment="1"/>
    <xf numFmtId="3" fontId="6" fillId="4" borderId="0" xfId="0" applyNumberFormat="1" applyFont="1" applyFill="1" applyBorder="1" applyAlignment="1" applyProtection="1">
      <protection hidden="1"/>
    </xf>
    <xf numFmtId="3" fontId="6" fillId="4" borderId="6" xfId="0" applyNumberFormat="1" applyFont="1" applyFill="1" applyBorder="1" applyAlignment="1" applyProtection="1">
      <protection hidden="1"/>
    </xf>
    <xf numFmtId="3" fontId="13" fillId="4" borderId="5" xfId="0" applyNumberFormat="1" applyFont="1" applyFill="1" applyBorder="1" applyAlignment="1" applyProtection="1"/>
    <xf numFmtId="3" fontId="3" fillId="4" borderId="0" xfId="0" applyNumberFormat="1" applyFont="1" applyFill="1" applyBorder="1" applyAlignment="1" applyProtection="1">
      <alignment wrapText="1"/>
    </xf>
    <xf numFmtId="0" fontId="0" fillId="0" borderId="15" xfId="0" applyFill="1" applyBorder="1" applyAlignment="1" applyProtection="1">
      <protection locked="0"/>
    </xf>
    <xf numFmtId="3" fontId="1" fillId="4" borderId="5" xfId="0" applyNumberFormat="1" applyFont="1" applyFill="1" applyBorder="1" applyAlignment="1" applyProtection="1"/>
    <xf numFmtId="0" fontId="0" fillId="4" borderId="0" xfId="0" applyFont="1" applyFill="1" applyBorder="1" applyAlignment="1" applyProtection="1"/>
    <xf numFmtId="3" fontId="7" fillId="4" borderId="0" xfId="0" applyNumberFormat="1" applyFont="1" applyFill="1" applyBorder="1" applyAlignment="1" applyProtection="1"/>
    <xf numFmtId="3" fontId="1" fillId="4" borderId="3" xfId="0" applyNumberFormat="1" applyFont="1" applyFill="1" applyBorder="1" applyAlignment="1" applyProtection="1"/>
    <xf numFmtId="3" fontId="0" fillId="4" borderId="4" xfId="0" applyNumberFormat="1" applyFill="1" applyBorder="1" applyAlignment="1" applyProtection="1"/>
    <xf numFmtId="3" fontId="1" fillId="4" borderId="0" xfId="0" applyNumberFormat="1" applyFont="1" applyFill="1" applyBorder="1" applyAlignment="1" applyProtection="1"/>
    <xf numFmtId="3" fontId="7" fillId="0" borderId="40" xfId="0" applyNumberFormat="1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3" fontId="5" fillId="4" borderId="17" xfId="0" applyNumberFormat="1" applyFont="1" applyFill="1" applyBorder="1" applyAlignment="1" applyProtection="1">
      <alignment wrapText="1"/>
    </xf>
    <xf numFmtId="3" fontId="5" fillId="4" borderId="20" xfId="0" applyNumberFormat="1" applyFont="1" applyFill="1" applyBorder="1" applyAlignment="1" applyProtection="1">
      <alignment wrapText="1"/>
    </xf>
    <xf numFmtId="3" fontId="5" fillId="4" borderId="21" xfId="0" applyNumberFormat="1" applyFont="1" applyFill="1" applyBorder="1" applyAlignment="1" applyProtection="1">
      <alignment wrapText="1"/>
    </xf>
    <xf numFmtId="3" fontId="6" fillId="0" borderId="29" xfId="0" applyNumberFormat="1" applyFont="1" applyBorder="1" applyAlignment="1" applyProtection="1">
      <protection locked="0"/>
    </xf>
    <xf numFmtId="3" fontId="7" fillId="0" borderId="15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0" fontId="6" fillId="0" borderId="15" xfId="0" applyFont="1" applyFill="1" applyBorder="1" applyAlignment="1" applyProtection="1">
      <protection locked="0"/>
    </xf>
    <xf numFmtId="3" fontId="0" fillId="4" borderId="28" xfId="0" applyNumberFormat="1" applyFill="1" applyBorder="1" applyAlignment="1" applyProtection="1"/>
    <xf numFmtId="3" fontId="6" fillId="0" borderId="15" xfId="0" applyNumberFormat="1" applyFont="1" applyFill="1" applyBorder="1" applyAlignment="1" applyProtection="1">
      <protection locked="0"/>
    </xf>
    <xf numFmtId="3" fontId="11" fillId="4" borderId="0" xfId="0" applyNumberFormat="1" applyFont="1" applyFill="1" applyBorder="1" applyAlignment="1" applyProtection="1"/>
    <xf numFmtId="3" fontId="24" fillId="6" borderId="2" xfId="0" applyNumberFormat="1" applyFont="1" applyFill="1" applyBorder="1" applyAlignment="1" applyProtection="1">
      <alignment wrapText="1"/>
    </xf>
    <xf numFmtId="0" fontId="18" fillId="6" borderId="5" xfId="0" applyFont="1" applyFill="1" applyBorder="1" applyAlignment="1" applyProtection="1"/>
    <xf numFmtId="0" fontId="18" fillId="6" borderId="0" xfId="0" applyFont="1" applyFill="1" applyBorder="1" applyAlignment="1" applyProtection="1"/>
    <xf numFmtId="0" fontId="0" fillId="0" borderId="2" xfId="0" applyBorder="1" applyAlignment="1" applyProtection="1">
      <alignment readingOrder="1"/>
      <protection locked="0"/>
    </xf>
    <xf numFmtId="0" fontId="0" fillId="0" borderId="3" xfId="0" applyBorder="1" applyAlignment="1" applyProtection="1">
      <alignment readingOrder="1"/>
      <protection locked="0"/>
    </xf>
    <xf numFmtId="0" fontId="0" fillId="0" borderId="4" xfId="0" applyBorder="1" applyAlignment="1" applyProtection="1">
      <alignment readingOrder="1"/>
      <protection locked="0"/>
    </xf>
    <xf numFmtId="0" fontId="0" fillId="0" borderId="42" xfId="0" applyBorder="1" applyAlignment="1" applyProtection="1">
      <alignment readingOrder="1"/>
      <protection locked="0"/>
    </xf>
    <xf numFmtId="0" fontId="0" fillId="0" borderId="1" xfId="0" applyBorder="1" applyAlignment="1" applyProtection="1">
      <alignment readingOrder="1"/>
      <protection locked="0"/>
    </xf>
    <xf numFmtId="0" fontId="0" fillId="0" borderId="43" xfId="0" applyBorder="1" applyAlignment="1" applyProtection="1">
      <alignment readingOrder="1"/>
      <protection locked="0"/>
    </xf>
    <xf numFmtId="3" fontId="6" fillId="4" borderId="0" xfId="0" applyNumberFormat="1" applyFont="1" applyFill="1" applyBorder="1" applyAlignment="1" applyProtection="1">
      <alignment horizontal="center"/>
    </xf>
    <xf numFmtId="3" fontId="24" fillId="6" borderId="5" xfId="0" applyNumberFormat="1" applyFont="1" applyFill="1" applyBorder="1" applyAlignment="1" applyProtection="1">
      <alignment wrapText="1"/>
    </xf>
    <xf numFmtId="3" fontId="18" fillId="6" borderId="0" xfId="0" applyNumberFormat="1" applyFont="1" applyFill="1" applyBorder="1" applyAlignment="1" applyProtection="1"/>
    <xf numFmtId="3" fontId="6" fillId="4" borderId="28" xfId="0" applyNumberFormat="1" applyFont="1" applyFill="1" applyBorder="1" applyAlignment="1" applyProtection="1">
      <alignment horizontal="left"/>
    </xf>
    <xf numFmtId="3" fontId="6" fillId="4" borderId="0" xfId="0" applyNumberFormat="1" applyFont="1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0" fillId="2" borderId="6" xfId="0" applyFill="1" applyBorder="1" applyAlignment="1" applyProtection="1"/>
    <xf numFmtId="0" fontId="0" fillId="4" borderId="28" xfId="0" applyFill="1" applyBorder="1" applyAlignment="1" applyProtection="1"/>
    <xf numFmtId="3" fontId="5" fillId="4" borderId="46" xfId="0" applyNumberFormat="1" applyFont="1" applyFill="1" applyBorder="1" applyAlignment="1" applyProtection="1">
      <alignment horizontal="center" wrapText="1"/>
    </xf>
    <xf numFmtId="0" fontId="5" fillId="4" borderId="37" xfId="0" applyFont="1" applyFill="1" applyBorder="1" applyAlignment="1" applyProtection="1">
      <alignment horizontal="center"/>
    </xf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3" fontId="1" fillId="4" borderId="1" xfId="0" applyNumberFormat="1" applyFont="1" applyFill="1" applyBorder="1" applyAlignment="1" applyProtection="1"/>
    <xf numFmtId="0" fontId="0" fillId="4" borderId="1" xfId="0" applyFill="1" applyBorder="1" applyAlignment="1"/>
    <xf numFmtId="0" fontId="0" fillId="0" borderId="36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4" borderId="17" xfId="0" applyFill="1" applyBorder="1" applyAlignment="1" applyProtection="1"/>
    <xf numFmtId="3" fontId="16" fillId="4" borderId="5" xfId="0" applyNumberFormat="1" applyFont="1" applyFill="1" applyBorder="1" applyAlignment="1" applyProtection="1">
      <alignment wrapText="1"/>
    </xf>
    <xf numFmtId="0" fontId="16" fillId="4" borderId="0" xfId="0" applyFont="1" applyFill="1" applyBorder="1" applyAlignment="1" applyProtection="1"/>
    <xf numFmtId="0" fontId="30" fillId="4" borderId="0" xfId="0" applyFont="1" applyFill="1" applyBorder="1" applyAlignment="1" applyProtection="1"/>
    <xf numFmtId="0" fontId="30" fillId="4" borderId="6" xfId="0" applyFont="1" applyFill="1" applyBorder="1" applyAlignment="1" applyProtection="1"/>
    <xf numFmtId="3" fontId="5" fillId="4" borderId="0" xfId="0" applyNumberFormat="1" applyFont="1" applyFill="1" applyBorder="1" applyAlignment="1" applyProtection="1"/>
    <xf numFmtId="0" fontId="5" fillId="4" borderId="39" xfId="0" applyFont="1" applyFill="1" applyBorder="1" applyAlignment="1" applyProtection="1"/>
    <xf numFmtId="3" fontId="5" fillId="4" borderId="5" xfId="0" applyNumberFormat="1" applyFont="1" applyFill="1" applyBorder="1" applyAlignment="1" applyProtection="1">
      <alignment wrapText="1"/>
    </xf>
    <xf numFmtId="3" fontId="0" fillId="0" borderId="9" xfId="0" applyNumberFormat="1" applyFill="1" applyBorder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3" fontId="12" fillId="4" borderId="34" xfId="0" applyNumberFormat="1" applyFont="1" applyFill="1" applyBorder="1" applyAlignment="1" applyProtection="1"/>
    <xf numFmtId="3" fontId="12" fillId="4" borderId="42" xfId="0" applyNumberFormat="1" applyFont="1" applyFill="1" applyBorder="1" applyAlignment="1" applyProtection="1"/>
    <xf numFmtId="0" fontId="0" fillId="4" borderId="1" xfId="0" applyFill="1" applyBorder="1" applyAlignment="1" applyProtection="1"/>
    <xf numFmtId="0" fontId="0" fillId="4" borderId="45" xfId="0" applyFill="1" applyBorder="1" applyAlignment="1" applyProtection="1"/>
    <xf numFmtId="3" fontId="24" fillId="6" borderId="5" xfId="0" applyNumberFormat="1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8"/>
  <sheetViews>
    <sheetView topLeftCell="A48" zoomScaleNormal="100" zoomScalePageLayoutView="136" workbookViewId="0">
      <selection activeCell="I74" sqref="I74"/>
    </sheetView>
  </sheetViews>
  <sheetFormatPr defaultRowHeight="15" x14ac:dyDescent="0.25"/>
  <cols>
    <col min="1" max="1" width="9.7109375" customWidth="1"/>
    <col min="2" max="3" width="9.140625" customWidth="1"/>
    <col min="7" max="7" width="8.5703125" customWidth="1"/>
    <col min="8" max="8" width="8.7109375" customWidth="1"/>
    <col min="9" max="9" width="12.28515625" customWidth="1"/>
    <col min="10" max="10" width="1.28515625" style="2" customWidth="1"/>
    <col min="11" max="11" width="4.5703125" customWidth="1"/>
    <col min="12" max="12" width="9.140625" hidden="1" customWidth="1"/>
    <col min="13" max="17" width="9.140625" customWidth="1"/>
    <col min="23" max="23" width="9.140625" customWidth="1"/>
  </cols>
  <sheetData>
    <row r="1" spans="1:10" x14ac:dyDescent="0.25">
      <c r="A1" s="149" t="s">
        <v>302</v>
      </c>
      <c r="B1" s="150"/>
      <c r="C1" s="150"/>
      <c r="D1" s="150"/>
      <c r="E1" s="150"/>
      <c r="F1" s="150"/>
      <c r="G1" s="150"/>
      <c r="H1" s="150"/>
      <c r="I1" s="150"/>
      <c r="J1" s="27"/>
    </row>
    <row r="2" spans="1:10" x14ac:dyDescent="0.25">
      <c r="A2" s="150"/>
      <c r="B2" s="150"/>
      <c r="C2" s="150"/>
      <c r="D2" s="150"/>
      <c r="E2" s="150"/>
      <c r="F2" s="150"/>
      <c r="G2" s="150"/>
      <c r="H2" s="150"/>
      <c r="I2" s="150"/>
      <c r="J2" s="27"/>
    </row>
    <row r="3" spans="1:10" x14ac:dyDescent="0.25">
      <c r="A3" s="150"/>
      <c r="B3" s="150"/>
      <c r="C3" s="150"/>
      <c r="D3" s="150"/>
      <c r="E3" s="150"/>
      <c r="F3" s="150"/>
      <c r="G3" s="150"/>
      <c r="H3" s="150"/>
      <c r="I3" s="150"/>
      <c r="J3" s="27"/>
    </row>
    <row r="4" spans="1:10" x14ac:dyDescent="0.25">
      <c r="A4" s="150"/>
      <c r="B4" s="150"/>
      <c r="C4" s="150"/>
      <c r="D4" s="150"/>
      <c r="E4" s="150"/>
      <c r="F4" s="150"/>
      <c r="G4" s="150"/>
      <c r="H4" s="150"/>
      <c r="I4" s="150"/>
      <c r="J4" s="27"/>
    </row>
    <row r="5" spans="1:10" ht="2.25" customHeight="1" thickBo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27"/>
    </row>
    <row r="6" spans="1:10" ht="13.5" customHeight="1" x14ac:dyDescent="0.25">
      <c r="A6" s="157" t="s">
        <v>0</v>
      </c>
      <c r="B6" s="158"/>
      <c r="C6" s="158"/>
      <c r="D6" s="158"/>
      <c r="E6" s="159" t="s">
        <v>1</v>
      </c>
      <c r="F6" s="160"/>
      <c r="G6" s="161"/>
      <c r="H6" s="162"/>
      <c r="I6" s="163"/>
      <c r="J6" s="27"/>
    </row>
    <row r="7" spans="1:10" ht="14.25" customHeight="1" x14ac:dyDescent="0.25">
      <c r="A7" s="152" t="s">
        <v>284</v>
      </c>
      <c r="B7" s="116"/>
      <c r="C7" s="116"/>
      <c r="D7" s="116"/>
      <c r="E7" s="116"/>
      <c r="F7" s="116"/>
      <c r="G7" s="116"/>
      <c r="H7" s="95"/>
      <c r="I7" s="33">
        <v>2015</v>
      </c>
      <c r="J7" s="27"/>
    </row>
    <row r="8" spans="1:10" ht="27.75" customHeight="1" x14ac:dyDescent="0.25">
      <c r="A8" s="107" t="s">
        <v>262</v>
      </c>
      <c r="B8" s="108"/>
      <c r="C8" s="109"/>
      <c r="D8" s="110"/>
      <c r="E8" s="110"/>
      <c r="F8" s="110"/>
      <c r="G8" s="110"/>
      <c r="H8" s="110"/>
      <c r="I8" s="111"/>
      <c r="J8" s="27"/>
    </row>
    <row r="9" spans="1:10" ht="13.5" customHeight="1" x14ac:dyDescent="0.25">
      <c r="A9" s="112" t="s">
        <v>227</v>
      </c>
      <c r="B9" s="113"/>
      <c r="C9" s="173"/>
      <c r="D9" s="174"/>
      <c r="E9" s="174"/>
      <c r="F9" s="174"/>
      <c r="G9" s="174"/>
      <c r="H9" s="174"/>
      <c r="I9" s="175"/>
      <c r="J9" s="27"/>
    </row>
    <row r="10" spans="1:10" ht="13.5" customHeight="1" x14ac:dyDescent="0.25">
      <c r="A10" s="114" t="s">
        <v>228</v>
      </c>
      <c r="B10" s="115"/>
      <c r="C10" s="176"/>
      <c r="D10" s="177"/>
      <c r="E10" s="177"/>
      <c r="F10" s="177"/>
      <c r="G10" s="177"/>
      <c r="H10" s="177"/>
      <c r="I10" s="178"/>
      <c r="J10" s="27"/>
    </row>
    <row r="11" spans="1:10" s="8" customFormat="1" ht="13.5" customHeight="1" x14ac:dyDescent="0.25">
      <c r="A11" s="164" t="s">
        <v>239</v>
      </c>
      <c r="B11" s="115"/>
      <c r="C11" s="115"/>
      <c r="D11" s="115"/>
      <c r="E11" s="166"/>
      <c r="F11" s="167"/>
      <c r="G11" s="167"/>
      <c r="H11" s="168"/>
      <c r="I11" s="34"/>
      <c r="J11" s="28"/>
    </row>
    <row r="12" spans="1:10" s="8" customFormat="1" ht="13.5" customHeight="1" x14ac:dyDescent="0.25">
      <c r="A12" s="164" t="s">
        <v>230</v>
      </c>
      <c r="B12" s="165"/>
      <c r="C12" s="165"/>
      <c r="D12" s="165"/>
      <c r="E12" s="166"/>
      <c r="F12" s="167"/>
      <c r="G12" s="167"/>
      <c r="H12" s="168"/>
      <c r="I12" s="34"/>
      <c r="J12" s="28"/>
    </row>
    <row r="13" spans="1:10" s="9" customFormat="1" ht="13.5" customHeight="1" x14ac:dyDescent="0.25">
      <c r="A13" s="179" t="s">
        <v>245</v>
      </c>
      <c r="B13" s="180"/>
      <c r="C13" s="180"/>
      <c r="D13" s="180"/>
      <c r="E13" s="169"/>
      <c r="F13" s="168"/>
      <c r="G13" s="170"/>
      <c r="H13" s="171"/>
      <c r="I13" s="172"/>
      <c r="J13" s="29"/>
    </row>
    <row r="14" spans="1:10" ht="3" customHeight="1" thickBot="1" x14ac:dyDescent="0.3">
      <c r="A14" s="153"/>
      <c r="B14" s="153"/>
      <c r="C14" s="153"/>
      <c r="D14" s="153"/>
      <c r="E14" s="153"/>
      <c r="F14" s="153"/>
      <c r="G14" s="153"/>
      <c r="H14" s="153"/>
      <c r="I14" s="153"/>
      <c r="J14" s="27"/>
    </row>
    <row r="15" spans="1:10" ht="28.5" customHeight="1" thickBot="1" x14ac:dyDescent="0.3">
      <c r="A15" s="154" t="s">
        <v>279</v>
      </c>
      <c r="B15" s="155"/>
      <c r="C15" s="155"/>
      <c r="D15" s="155"/>
      <c r="E15" s="155"/>
      <c r="F15" s="155"/>
      <c r="G15" s="155"/>
      <c r="H15" s="155"/>
      <c r="I15" s="156"/>
      <c r="J15" s="27"/>
    </row>
    <row r="16" spans="1:10" ht="3" customHeight="1" thickBot="1" x14ac:dyDescent="0.3">
      <c r="A16" s="134"/>
      <c r="B16" s="134"/>
      <c r="C16" s="134"/>
      <c r="D16" s="134"/>
      <c r="E16" s="134"/>
      <c r="F16" s="134"/>
      <c r="G16" s="134"/>
      <c r="H16" s="134"/>
      <c r="I16" s="134"/>
      <c r="J16" s="27"/>
    </row>
    <row r="17" spans="1:10" ht="14.25" customHeight="1" thickBot="1" x14ac:dyDescent="0.3">
      <c r="A17" s="135" t="s">
        <v>2</v>
      </c>
      <c r="B17" s="136"/>
      <c r="C17" s="136"/>
      <c r="D17" s="136"/>
      <c r="E17" s="137"/>
      <c r="F17" s="35">
        <v>2016</v>
      </c>
      <c r="G17" s="35">
        <v>2017</v>
      </c>
      <c r="H17" s="35">
        <v>2018</v>
      </c>
      <c r="I17" s="36" t="s">
        <v>3</v>
      </c>
      <c r="J17" s="27"/>
    </row>
    <row r="18" spans="1:10" ht="25.5" customHeight="1" x14ac:dyDescent="0.25">
      <c r="A18" s="138" t="s">
        <v>303</v>
      </c>
      <c r="B18" s="139"/>
      <c r="C18" s="139"/>
      <c r="D18" s="139"/>
      <c r="E18" s="139"/>
      <c r="F18" s="139"/>
      <c r="G18" s="139"/>
      <c r="H18" s="139"/>
      <c r="I18" s="140"/>
      <c r="J18" s="27"/>
    </row>
    <row r="19" spans="1:10" ht="12.75" customHeight="1" x14ac:dyDescent="0.25">
      <c r="A19" s="114" t="s">
        <v>231</v>
      </c>
      <c r="B19" s="116"/>
      <c r="C19" s="116"/>
      <c r="D19" s="116"/>
      <c r="E19" s="116"/>
      <c r="F19" s="98"/>
      <c r="G19" s="98"/>
      <c r="H19" s="98"/>
      <c r="I19" s="96"/>
      <c r="J19" s="27"/>
    </row>
    <row r="20" spans="1:10" ht="15" customHeight="1" x14ac:dyDescent="0.25">
      <c r="A20" s="114" t="s">
        <v>285</v>
      </c>
      <c r="B20" s="129"/>
      <c r="C20" s="129"/>
      <c r="D20" s="129"/>
      <c r="E20" s="130"/>
      <c r="F20" s="98"/>
      <c r="G20" s="98"/>
      <c r="H20" s="98"/>
      <c r="I20" s="96"/>
      <c r="J20" s="27"/>
    </row>
    <row r="21" spans="1:10" ht="12.75" customHeight="1" x14ac:dyDescent="0.25">
      <c r="A21" s="114" t="s">
        <v>286</v>
      </c>
      <c r="B21" s="115"/>
      <c r="C21" s="115"/>
      <c r="D21" s="115"/>
      <c r="E21" s="115"/>
      <c r="F21" s="98"/>
      <c r="G21" s="98"/>
      <c r="H21" s="98"/>
      <c r="I21" s="96"/>
      <c r="J21" s="27"/>
    </row>
    <row r="22" spans="1:10" ht="12.75" customHeight="1" x14ac:dyDescent="0.25">
      <c r="A22" s="37" t="s">
        <v>287</v>
      </c>
      <c r="B22" s="39"/>
      <c r="C22" s="39"/>
      <c r="D22" s="39"/>
      <c r="E22" s="39"/>
      <c r="F22" s="98"/>
      <c r="G22" s="98"/>
      <c r="H22" s="98"/>
      <c r="I22" s="96"/>
      <c r="J22" s="27"/>
    </row>
    <row r="23" spans="1:10" ht="12.75" customHeight="1" x14ac:dyDescent="0.25">
      <c r="A23" s="114" t="s">
        <v>288</v>
      </c>
      <c r="B23" s="115"/>
      <c r="C23" s="115"/>
      <c r="D23" s="115"/>
      <c r="E23" s="115"/>
      <c r="F23" s="98"/>
      <c r="G23" s="98"/>
      <c r="H23" s="98"/>
      <c r="I23" s="96"/>
      <c r="J23" s="27"/>
    </row>
    <row r="24" spans="1:10" ht="26.25" customHeight="1" x14ac:dyDescent="0.25">
      <c r="A24" s="131" t="s">
        <v>289</v>
      </c>
      <c r="B24" s="132"/>
      <c r="C24" s="132"/>
      <c r="D24" s="132"/>
      <c r="E24" s="133"/>
      <c r="F24" s="97"/>
      <c r="G24" s="99"/>
      <c r="H24" s="99"/>
      <c r="I24" s="100"/>
      <c r="J24" s="41"/>
    </row>
    <row r="25" spans="1:10" ht="13.5" customHeight="1" x14ac:dyDescent="0.25">
      <c r="A25" s="114" t="s">
        <v>263</v>
      </c>
      <c r="B25" s="115"/>
      <c r="C25" s="115"/>
      <c r="D25" s="115"/>
      <c r="E25" s="115"/>
      <c r="F25" s="98"/>
      <c r="G25" s="98"/>
      <c r="H25" s="98"/>
      <c r="I25" s="96"/>
      <c r="J25" s="27"/>
    </row>
    <row r="26" spans="1:10" ht="23.25" customHeight="1" x14ac:dyDescent="0.25">
      <c r="A26" s="131" t="s">
        <v>291</v>
      </c>
      <c r="B26" s="141"/>
      <c r="C26" s="141"/>
      <c r="D26" s="141"/>
      <c r="E26" s="141"/>
      <c r="F26" s="98"/>
      <c r="G26" s="98"/>
      <c r="H26" s="98"/>
      <c r="I26" s="96"/>
      <c r="J26" s="27"/>
    </row>
    <row r="27" spans="1:10" ht="13.5" customHeight="1" x14ac:dyDescent="0.25">
      <c r="A27" s="114" t="s">
        <v>233</v>
      </c>
      <c r="B27" s="116"/>
      <c r="C27" s="116"/>
      <c r="D27" s="116"/>
      <c r="E27" s="116"/>
      <c r="F27" s="98"/>
      <c r="G27" s="98"/>
      <c r="H27" s="98"/>
      <c r="I27" s="96"/>
      <c r="J27" s="27"/>
    </row>
    <row r="28" spans="1:10" s="40" customFormat="1" ht="13.5" customHeight="1" x14ac:dyDescent="0.25">
      <c r="A28" s="37" t="s">
        <v>240</v>
      </c>
      <c r="B28" s="38"/>
      <c r="C28" s="38"/>
      <c r="D28" s="38"/>
      <c r="E28" s="38"/>
      <c r="F28" s="98"/>
      <c r="G28" s="98"/>
      <c r="H28" s="98"/>
      <c r="I28" s="96"/>
      <c r="J28" s="27"/>
    </row>
    <row r="29" spans="1:10" s="40" customFormat="1" ht="14.25" customHeight="1" thickBot="1" x14ac:dyDescent="0.3">
      <c r="A29" s="37" t="s">
        <v>290</v>
      </c>
      <c r="B29" s="38"/>
      <c r="C29" s="38"/>
      <c r="D29" s="38"/>
      <c r="E29" s="38"/>
      <c r="F29" s="14"/>
      <c r="G29" s="14"/>
      <c r="H29" s="14"/>
      <c r="I29" s="15"/>
      <c r="J29" s="27"/>
    </row>
    <row r="30" spans="1:10" ht="13.5" customHeight="1" x14ac:dyDescent="0.25">
      <c r="A30" s="200" t="s">
        <v>219</v>
      </c>
      <c r="B30" s="201"/>
      <c r="C30" s="201"/>
      <c r="D30" s="201"/>
      <c r="E30" s="202"/>
      <c r="F30" s="101">
        <f>SUM(F19:F29)</f>
        <v>0</v>
      </c>
      <c r="G30" s="101">
        <f>SUM(G19:G29)</f>
        <v>0</v>
      </c>
      <c r="H30" s="101">
        <f>SUM(H19:H29)</f>
        <v>0</v>
      </c>
      <c r="I30" s="102"/>
      <c r="J30" s="27"/>
    </row>
    <row r="31" spans="1:10" ht="4.5" customHeight="1" thickBot="1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27"/>
    </row>
    <row r="32" spans="1:10" x14ac:dyDescent="0.25">
      <c r="A32" s="195" t="s">
        <v>4</v>
      </c>
      <c r="B32" s="203"/>
      <c r="C32" s="117" t="s">
        <v>297</v>
      </c>
      <c r="D32" s="118"/>
      <c r="E32" s="118"/>
      <c r="F32" s="118"/>
      <c r="G32" s="118"/>
      <c r="H32" s="118"/>
      <c r="I32" s="119"/>
      <c r="J32" s="27"/>
    </row>
    <row r="33" spans="1:10" x14ac:dyDescent="0.25">
      <c r="A33" s="43" t="s">
        <v>5</v>
      </c>
      <c r="B33" s="61"/>
      <c r="C33" s="121"/>
      <c r="D33" s="122"/>
      <c r="E33" s="122"/>
      <c r="F33" s="122"/>
      <c r="G33" s="122"/>
      <c r="H33" s="122"/>
      <c r="I33" s="123"/>
      <c r="J33" s="27"/>
    </row>
    <row r="34" spans="1:10" ht="12.75" customHeight="1" x14ac:dyDescent="0.25">
      <c r="A34" s="127" t="s">
        <v>6</v>
      </c>
      <c r="B34" s="128"/>
      <c r="C34" s="124"/>
      <c r="D34" s="125"/>
      <c r="E34" s="125"/>
      <c r="F34" s="125"/>
      <c r="G34" s="125"/>
      <c r="H34" s="125"/>
      <c r="I34" s="126"/>
      <c r="J34" s="27"/>
    </row>
    <row r="35" spans="1:10" x14ac:dyDescent="0.25">
      <c r="A35" s="204" t="s">
        <v>250</v>
      </c>
      <c r="B35" s="205"/>
      <c r="C35" s="205"/>
      <c r="D35" s="205"/>
      <c r="E35" s="205"/>
      <c r="F35" s="205" t="s">
        <v>7</v>
      </c>
      <c r="G35" s="205"/>
      <c r="H35" s="205"/>
      <c r="I35" s="206"/>
      <c r="J35" s="27"/>
    </row>
    <row r="36" spans="1:10" s="1" customFormat="1" ht="12.75" customHeight="1" x14ac:dyDescent="0.25">
      <c r="A36" s="44" t="s">
        <v>216</v>
      </c>
      <c r="B36" s="176"/>
      <c r="C36" s="167"/>
      <c r="D36" s="168"/>
      <c r="E36" s="38"/>
      <c r="F36" s="45" t="s">
        <v>217</v>
      </c>
      <c r="G36" s="209"/>
      <c r="H36" s="210"/>
      <c r="I36" s="211"/>
      <c r="J36" s="30"/>
    </row>
    <row r="37" spans="1:10" ht="13.5" customHeight="1" x14ac:dyDescent="0.25">
      <c r="A37" s="37" t="s">
        <v>8</v>
      </c>
      <c r="B37" s="198"/>
      <c r="C37" s="207"/>
      <c r="D37" s="208"/>
      <c r="E37" s="116"/>
      <c r="F37" s="116"/>
      <c r="G37" s="116"/>
      <c r="H37" s="116"/>
      <c r="I37" s="120"/>
      <c r="J37" s="27"/>
    </row>
    <row r="38" spans="1:10" ht="13.5" customHeight="1" x14ac:dyDescent="0.25">
      <c r="A38" s="114" t="s">
        <v>9</v>
      </c>
      <c r="B38" s="115"/>
      <c r="C38" s="198"/>
      <c r="D38" s="182"/>
      <c r="E38" s="199"/>
      <c r="F38" s="42"/>
      <c r="G38" s="46"/>
      <c r="H38" s="46"/>
      <c r="I38" s="47"/>
      <c r="J38" s="27"/>
    </row>
    <row r="39" spans="1:10" ht="13.5" customHeight="1" x14ac:dyDescent="0.25">
      <c r="A39" s="114" t="s">
        <v>261</v>
      </c>
      <c r="B39" s="115"/>
      <c r="C39" s="115"/>
      <c r="D39" s="115"/>
      <c r="E39" s="181"/>
      <c r="F39" s="182"/>
      <c r="G39" s="182"/>
      <c r="H39" s="182"/>
      <c r="I39" s="183"/>
      <c r="J39" s="27"/>
    </row>
    <row r="40" spans="1:10" x14ac:dyDescent="0.25">
      <c r="A40" s="114" t="s">
        <v>296</v>
      </c>
      <c r="B40" s="115"/>
      <c r="C40" s="115"/>
      <c r="D40" s="115"/>
      <c r="E40" s="115"/>
      <c r="F40" s="115"/>
      <c r="G40" s="115"/>
      <c r="H40" s="115"/>
      <c r="I40" s="184"/>
      <c r="J40" s="27"/>
    </row>
    <row r="41" spans="1:10" ht="15" customHeight="1" x14ac:dyDescent="0.25">
      <c r="A41" s="185"/>
      <c r="B41" s="177"/>
      <c r="C41" s="177"/>
      <c r="D41" s="177"/>
      <c r="E41" s="177"/>
      <c r="F41" s="177"/>
      <c r="G41" s="177"/>
      <c r="H41" s="177"/>
      <c r="I41" s="178"/>
      <c r="J41" s="27"/>
    </row>
    <row r="42" spans="1:10" ht="13.5" customHeight="1" x14ac:dyDescent="0.25">
      <c r="A42" s="48" t="s">
        <v>10</v>
      </c>
      <c r="B42" s="186"/>
      <c r="C42" s="187"/>
      <c r="D42" s="188"/>
      <c r="E42" s="49" t="s">
        <v>11</v>
      </c>
      <c r="F42" s="189"/>
      <c r="G42" s="187"/>
      <c r="H42" s="187"/>
      <c r="I42" s="190"/>
      <c r="J42" s="27"/>
    </row>
    <row r="43" spans="1:10" x14ac:dyDescent="0.25">
      <c r="A43" s="214" t="s">
        <v>12</v>
      </c>
      <c r="B43" s="215"/>
      <c r="C43" s="216"/>
      <c r="D43" s="110"/>
      <c r="E43" s="110"/>
      <c r="F43" s="110"/>
      <c r="G43" s="110"/>
      <c r="H43" s="110"/>
      <c r="I43" s="111"/>
      <c r="J43" s="27"/>
    </row>
    <row r="44" spans="1:10" ht="4.5" customHeight="1" x14ac:dyDescent="0.25">
      <c r="A44" s="114"/>
      <c r="B44" s="116"/>
      <c r="C44" s="116"/>
      <c r="D44" s="116"/>
      <c r="E44" s="116"/>
      <c r="F44" s="116"/>
      <c r="G44" s="116"/>
      <c r="H44" s="116"/>
      <c r="I44" s="120"/>
      <c r="J44" s="27"/>
    </row>
    <row r="45" spans="1:10" x14ac:dyDescent="0.25">
      <c r="A45" s="145" t="s">
        <v>13</v>
      </c>
      <c r="B45" s="116"/>
      <c r="C45" s="116"/>
      <c r="D45" s="116"/>
      <c r="E45" s="191"/>
      <c r="F45" s="177"/>
      <c r="G45" s="177"/>
      <c r="H45" s="177"/>
      <c r="I45" s="178"/>
      <c r="J45" s="27"/>
    </row>
    <row r="46" spans="1:10" x14ac:dyDescent="0.25">
      <c r="A46" s="145" t="s">
        <v>14</v>
      </c>
      <c r="B46" s="141"/>
      <c r="C46" s="141"/>
      <c r="D46" s="141"/>
      <c r="E46" s="217"/>
      <c r="F46" s="218"/>
      <c r="G46" s="218"/>
      <c r="H46" s="218"/>
      <c r="I46" s="219"/>
      <c r="J46" s="27"/>
    </row>
    <row r="47" spans="1:10" x14ac:dyDescent="0.25">
      <c r="A47" s="43" t="s">
        <v>15</v>
      </c>
      <c r="B47" s="176"/>
      <c r="C47" s="177"/>
      <c r="D47" s="223"/>
      <c r="E47" s="220"/>
      <c r="F47" s="221"/>
      <c r="G47" s="221"/>
      <c r="H47" s="221"/>
      <c r="I47" s="222"/>
      <c r="J47" s="27"/>
    </row>
    <row r="48" spans="1:10" x14ac:dyDescent="0.25">
      <c r="A48" s="43" t="s">
        <v>16</v>
      </c>
      <c r="B48" s="192"/>
      <c r="C48" s="193"/>
      <c r="D48" s="193"/>
      <c r="E48" s="193"/>
      <c r="F48" s="193"/>
      <c r="G48" s="193"/>
      <c r="H48" s="193"/>
      <c r="I48" s="194"/>
      <c r="J48" s="27"/>
    </row>
    <row r="49" spans="1:10" ht="5.25" customHeight="1" x14ac:dyDescent="0.25">
      <c r="A49" s="143"/>
      <c r="B49" s="148"/>
      <c r="C49" s="148"/>
      <c r="D49" s="148"/>
      <c r="E49" s="148"/>
      <c r="F49" s="148"/>
      <c r="G49" s="148"/>
      <c r="H49" s="148"/>
      <c r="I49" s="148"/>
      <c r="J49" s="27"/>
    </row>
    <row r="50" spans="1:10" x14ac:dyDescent="0.25">
      <c r="A50" s="142" t="s">
        <v>17</v>
      </c>
      <c r="B50" s="143"/>
      <c r="C50" s="143"/>
      <c r="D50" s="143"/>
      <c r="E50" s="143"/>
      <c r="F50" s="143"/>
      <c r="G50" s="143"/>
      <c r="H50" s="143"/>
      <c r="I50" s="144"/>
      <c r="J50" s="27"/>
    </row>
    <row r="51" spans="1:10" ht="13.5" customHeight="1" x14ac:dyDescent="0.25">
      <c r="A51" s="145" t="s">
        <v>18</v>
      </c>
      <c r="B51" s="141"/>
      <c r="C51" s="141"/>
      <c r="D51" s="146"/>
      <c r="E51" s="146"/>
      <c r="F51" s="146"/>
      <c r="G51" s="146"/>
      <c r="H51" s="146"/>
      <c r="I51" s="147"/>
      <c r="J51" s="27"/>
    </row>
    <row r="52" spans="1:10" ht="13.5" customHeight="1" x14ac:dyDescent="0.25">
      <c r="A52" s="145" t="s">
        <v>18</v>
      </c>
      <c r="B52" s="141"/>
      <c r="C52" s="141"/>
      <c r="D52" s="146"/>
      <c r="E52" s="146"/>
      <c r="F52" s="146"/>
      <c r="G52" s="146"/>
      <c r="H52" s="146"/>
      <c r="I52" s="147"/>
      <c r="J52" s="27"/>
    </row>
    <row r="53" spans="1:10" ht="13.5" customHeight="1" x14ac:dyDescent="0.25">
      <c r="A53" s="212" t="s">
        <v>18</v>
      </c>
      <c r="B53" s="213"/>
      <c r="C53" s="213"/>
      <c r="D53" s="146"/>
      <c r="E53" s="146"/>
      <c r="F53" s="146"/>
      <c r="G53" s="146"/>
      <c r="H53" s="146"/>
      <c r="I53" s="147"/>
      <c r="J53" s="27"/>
    </row>
    <row r="54" spans="1:10" ht="5.25" customHeight="1" thickBot="1" x14ac:dyDescent="0.3">
      <c r="A54" s="151"/>
      <c r="B54" s="151"/>
      <c r="C54" s="151"/>
      <c r="D54" s="151"/>
      <c r="E54" s="151"/>
      <c r="F54" s="151"/>
      <c r="G54" s="151"/>
      <c r="H54" s="151"/>
      <c r="I54" s="151"/>
      <c r="J54" s="27"/>
    </row>
    <row r="55" spans="1:10" s="3" customFormat="1" ht="16.5" customHeight="1" x14ac:dyDescent="0.25">
      <c r="A55" s="195" t="s">
        <v>19</v>
      </c>
      <c r="B55" s="196"/>
      <c r="C55" s="196"/>
      <c r="D55" s="196"/>
      <c r="E55" s="196"/>
      <c r="F55" s="196"/>
      <c r="G55" s="196"/>
      <c r="H55" s="196"/>
      <c r="I55" s="197"/>
      <c r="J55" s="31"/>
    </row>
    <row r="56" spans="1:10" s="3" customFormat="1" ht="13.5" customHeight="1" x14ac:dyDescent="0.25">
      <c r="A56" s="145" t="s">
        <v>20</v>
      </c>
      <c r="B56" s="116"/>
      <c r="C56" s="116"/>
      <c r="D56" s="116"/>
      <c r="E56" s="116"/>
      <c r="F56" s="116"/>
      <c r="G56" s="116"/>
      <c r="H56" s="116"/>
      <c r="I56" s="120"/>
      <c r="J56" s="31"/>
    </row>
    <row r="57" spans="1:10" s="3" customFormat="1" x14ac:dyDescent="0.25">
      <c r="A57" s="145" t="s">
        <v>252</v>
      </c>
      <c r="B57" s="116"/>
      <c r="C57" s="116"/>
      <c r="D57" s="116"/>
      <c r="E57" s="116"/>
      <c r="F57" s="59"/>
      <c r="G57" s="141"/>
      <c r="H57" s="116"/>
      <c r="I57" s="120"/>
      <c r="J57" s="31"/>
    </row>
    <row r="58" spans="1:10" s="3" customFormat="1" ht="14.25" customHeight="1" x14ac:dyDescent="0.25">
      <c r="A58" s="145" t="s">
        <v>21</v>
      </c>
      <c r="B58" s="116"/>
      <c r="C58" s="116"/>
      <c r="D58" s="116"/>
      <c r="E58" s="116"/>
      <c r="F58" s="59"/>
      <c r="G58" s="116"/>
      <c r="H58" s="116"/>
      <c r="I58" s="120"/>
      <c r="J58" s="31"/>
    </row>
    <row r="59" spans="1:10" s="3" customFormat="1" ht="3" customHeight="1" x14ac:dyDescent="0.25">
      <c r="A59" s="145"/>
      <c r="B59" s="116"/>
      <c r="C59" s="116"/>
      <c r="D59" s="116"/>
      <c r="E59" s="116"/>
      <c r="F59" s="116"/>
      <c r="G59" s="116"/>
      <c r="H59" s="116"/>
      <c r="I59" s="120"/>
      <c r="J59" s="31"/>
    </row>
    <row r="60" spans="1:10" ht="21" customHeight="1" x14ac:dyDescent="0.25">
      <c r="A60" s="131" t="s">
        <v>251</v>
      </c>
      <c r="B60" s="226"/>
      <c r="C60" s="226"/>
      <c r="D60" s="226"/>
      <c r="E60" s="226"/>
      <c r="F60" s="226"/>
      <c r="G60" s="226"/>
      <c r="H60" s="226"/>
      <c r="I60" s="227"/>
      <c r="J60" s="27"/>
    </row>
    <row r="61" spans="1:10" s="4" customFormat="1" ht="34.5" customHeight="1" x14ac:dyDescent="0.25">
      <c r="A61" s="228" t="s">
        <v>22</v>
      </c>
      <c r="B61" s="229"/>
      <c r="C61" s="229"/>
      <c r="D61" s="230" t="s">
        <v>23</v>
      </c>
      <c r="E61" s="230"/>
      <c r="F61" s="230"/>
      <c r="G61" s="233" t="s">
        <v>8</v>
      </c>
      <c r="H61" s="234"/>
      <c r="I61" s="50" t="s">
        <v>24</v>
      </c>
      <c r="J61" s="32"/>
    </row>
    <row r="62" spans="1:10" ht="12.75" customHeight="1" x14ac:dyDescent="0.25">
      <c r="A62" s="231"/>
      <c r="B62" s="232"/>
      <c r="C62" s="232"/>
      <c r="D62" s="232"/>
      <c r="E62" s="232"/>
      <c r="F62" s="232"/>
      <c r="G62" s="232"/>
      <c r="H62" s="232"/>
      <c r="I62" s="96"/>
      <c r="J62" s="27"/>
    </row>
    <row r="63" spans="1:10" ht="12.75" customHeight="1" x14ac:dyDescent="0.25">
      <c r="A63" s="231"/>
      <c r="B63" s="232"/>
      <c r="C63" s="232"/>
      <c r="D63" s="232"/>
      <c r="E63" s="232"/>
      <c r="F63" s="232"/>
      <c r="G63" s="232"/>
      <c r="H63" s="232"/>
      <c r="I63" s="96"/>
      <c r="J63" s="27"/>
    </row>
    <row r="64" spans="1:10" ht="3.75" customHeight="1" x14ac:dyDescent="0.25">
      <c r="A64" s="235"/>
      <c r="B64" s="116"/>
      <c r="C64" s="116"/>
      <c r="D64" s="116"/>
      <c r="E64" s="116"/>
      <c r="F64" s="116"/>
      <c r="G64" s="116"/>
      <c r="H64" s="116"/>
      <c r="I64" s="120"/>
      <c r="J64" s="27"/>
    </row>
    <row r="65" spans="1:10" s="3" customFormat="1" ht="24" customHeight="1" x14ac:dyDescent="0.2">
      <c r="A65" s="131" t="s">
        <v>253</v>
      </c>
      <c r="B65" s="141"/>
      <c r="C65" s="141"/>
      <c r="D65" s="141"/>
      <c r="E65" s="141"/>
      <c r="F65" s="141"/>
      <c r="G65" s="141"/>
      <c r="H65" s="141"/>
      <c r="I65" s="236"/>
      <c r="J65" s="31"/>
    </row>
    <row r="66" spans="1:10" s="4" customFormat="1" ht="13.5" customHeight="1" x14ac:dyDescent="0.2">
      <c r="A66" s="228" t="s">
        <v>25</v>
      </c>
      <c r="B66" s="229"/>
      <c r="C66" s="229"/>
      <c r="D66" s="229"/>
      <c r="E66" s="229" t="s">
        <v>26</v>
      </c>
      <c r="F66" s="229"/>
      <c r="G66" s="229"/>
      <c r="H66" s="229"/>
      <c r="I66" s="51" t="s">
        <v>27</v>
      </c>
      <c r="J66" s="32"/>
    </row>
    <row r="67" spans="1:10" ht="12.75" customHeight="1" x14ac:dyDescent="0.25">
      <c r="A67" s="224"/>
      <c r="B67" s="209"/>
      <c r="C67" s="209"/>
      <c r="D67" s="209"/>
      <c r="E67" s="209"/>
      <c r="F67" s="209"/>
      <c r="G67" s="209"/>
      <c r="H67" s="209"/>
      <c r="I67" s="96"/>
      <c r="J67" s="27"/>
    </row>
    <row r="68" spans="1:10" ht="12.75" customHeight="1" x14ac:dyDescent="0.25">
      <c r="A68" s="224"/>
      <c r="B68" s="209"/>
      <c r="C68" s="209"/>
      <c r="D68" s="209"/>
      <c r="E68" s="209"/>
      <c r="F68" s="209"/>
      <c r="G68" s="209"/>
      <c r="H68" s="209"/>
      <c r="I68" s="96"/>
      <c r="J68" s="27"/>
    </row>
    <row r="69" spans="1:10" ht="3.75" customHeight="1" x14ac:dyDescent="0.25">
      <c r="A69" s="225"/>
      <c r="B69" s="116"/>
      <c r="C69" s="116"/>
      <c r="D69" s="116"/>
      <c r="E69" s="116"/>
      <c r="F69" s="116"/>
      <c r="G69" s="116"/>
      <c r="H69" s="116"/>
      <c r="I69" s="120"/>
      <c r="J69" s="27"/>
    </row>
    <row r="70" spans="1:10" s="4" customFormat="1" ht="12" customHeight="1" x14ac:dyDescent="0.2">
      <c r="A70" s="255" t="s">
        <v>28</v>
      </c>
      <c r="B70" s="256"/>
      <c r="C70" s="256"/>
      <c r="D70" s="256"/>
      <c r="E70" s="256"/>
      <c r="F70" s="256"/>
      <c r="G70" s="256"/>
      <c r="H70" s="256"/>
      <c r="I70" s="257"/>
      <c r="J70" s="32"/>
    </row>
    <row r="71" spans="1:10" ht="36.75" x14ac:dyDescent="0.25">
      <c r="A71" s="48" t="s">
        <v>29</v>
      </c>
      <c r="B71" s="52" t="s">
        <v>30</v>
      </c>
      <c r="C71" s="52" t="s">
        <v>31</v>
      </c>
      <c r="D71" s="52" t="s">
        <v>32</v>
      </c>
      <c r="E71" s="52" t="s">
        <v>33</v>
      </c>
      <c r="F71" s="53" t="s">
        <v>34</v>
      </c>
      <c r="G71" s="52" t="s">
        <v>35</v>
      </c>
      <c r="H71" s="52" t="s">
        <v>36</v>
      </c>
      <c r="I71" s="54" t="s">
        <v>37</v>
      </c>
      <c r="J71" s="27"/>
    </row>
    <row r="72" spans="1:10" ht="13.5" customHeight="1" x14ac:dyDescent="0.25">
      <c r="A72" s="55">
        <v>2013</v>
      </c>
      <c r="B72" s="97"/>
      <c r="C72" s="97"/>
      <c r="D72" s="97"/>
      <c r="E72" s="97"/>
      <c r="F72" s="97"/>
      <c r="G72" s="97"/>
      <c r="H72" s="97"/>
      <c r="I72" s="105">
        <f>SUM(B72:H72)</f>
        <v>0</v>
      </c>
      <c r="J72" s="27"/>
    </row>
    <row r="73" spans="1:10" s="5" customFormat="1" ht="13.5" customHeight="1" x14ac:dyDescent="0.2">
      <c r="A73" s="55">
        <v>2014</v>
      </c>
      <c r="B73" s="97"/>
      <c r="C73" s="97"/>
      <c r="D73" s="97"/>
      <c r="E73" s="97"/>
      <c r="F73" s="97"/>
      <c r="G73" s="97"/>
      <c r="H73" s="97"/>
      <c r="I73" s="105">
        <f>SUM(B73:H73)</f>
        <v>0</v>
      </c>
      <c r="J73" s="31"/>
    </row>
    <row r="74" spans="1:10" s="5" customFormat="1" ht="13.5" customHeight="1" x14ac:dyDescent="0.2">
      <c r="A74" s="55">
        <v>2015</v>
      </c>
      <c r="B74" s="97"/>
      <c r="C74" s="97"/>
      <c r="D74" s="97"/>
      <c r="E74" s="97"/>
      <c r="F74" s="97"/>
      <c r="G74" s="97"/>
      <c r="H74" s="97"/>
      <c r="I74" s="105">
        <f>SUM(B74:H74)</f>
        <v>0</v>
      </c>
      <c r="J74" s="31"/>
    </row>
    <row r="75" spans="1:10" s="6" customFormat="1" ht="13.5" customHeight="1" x14ac:dyDescent="0.25">
      <c r="A75" s="259"/>
      <c r="B75" s="116"/>
      <c r="C75" s="116"/>
      <c r="D75" s="116"/>
      <c r="E75" s="116"/>
      <c r="F75" s="116"/>
      <c r="G75" s="116"/>
      <c r="H75" s="116"/>
      <c r="I75" s="120"/>
      <c r="J75" s="30"/>
    </row>
    <row r="76" spans="1:10" s="5" customFormat="1" ht="18" customHeight="1" x14ac:dyDescent="0.2">
      <c r="A76" s="258" t="s">
        <v>38</v>
      </c>
      <c r="B76" s="256"/>
      <c r="C76" s="256"/>
      <c r="D76" s="256"/>
      <c r="E76" s="256"/>
      <c r="F76" s="256"/>
      <c r="G76" s="256"/>
      <c r="H76" s="256"/>
      <c r="I76" s="257"/>
      <c r="J76" s="31"/>
    </row>
    <row r="77" spans="1:10" s="5" customFormat="1" ht="15" customHeight="1" x14ac:dyDescent="0.2">
      <c r="A77" s="245"/>
      <c r="B77" s="209"/>
      <c r="C77" s="209"/>
      <c r="D77" s="209"/>
      <c r="E77" s="209"/>
      <c r="F77" s="209"/>
      <c r="G77" s="209"/>
      <c r="H77" s="209"/>
      <c r="I77" s="246"/>
      <c r="J77" s="31"/>
    </row>
    <row r="78" spans="1:10" s="5" customFormat="1" ht="15" customHeight="1" x14ac:dyDescent="0.2">
      <c r="A78" s="245"/>
      <c r="B78" s="209"/>
      <c r="C78" s="209"/>
      <c r="D78" s="209"/>
      <c r="E78" s="209"/>
      <c r="F78" s="209"/>
      <c r="G78" s="209"/>
      <c r="H78" s="209"/>
      <c r="I78" s="246"/>
      <c r="J78" s="31"/>
    </row>
    <row r="79" spans="1:10" s="5" customFormat="1" ht="13.5" customHeight="1" x14ac:dyDescent="0.2">
      <c r="A79" s="245"/>
      <c r="B79" s="209"/>
      <c r="C79" s="209"/>
      <c r="D79" s="209"/>
      <c r="E79" s="209"/>
      <c r="F79" s="209"/>
      <c r="G79" s="209"/>
      <c r="H79" s="209"/>
      <c r="I79" s="246"/>
      <c r="J79" s="31"/>
    </row>
    <row r="80" spans="1:10" s="5" customFormat="1" ht="17.25" customHeight="1" x14ac:dyDescent="0.2">
      <c r="A80" s="245"/>
      <c r="B80" s="209"/>
      <c r="C80" s="209"/>
      <c r="D80" s="209"/>
      <c r="E80" s="209"/>
      <c r="F80" s="209"/>
      <c r="G80" s="209"/>
      <c r="H80" s="209"/>
      <c r="I80" s="246"/>
      <c r="J80" s="31"/>
    </row>
    <row r="81" spans="1:24" s="5" customFormat="1" ht="14.25" customHeight="1" x14ac:dyDescent="0.25">
      <c r="A81" s="259"/>
      <c r="B81" s="116"/>
      <c r="C81" s="116"/>
      <c r="D81" s="116"/>
      <c r="E81" s="116"/>
      <c r="F81" s="116"/>
      <c r="G81" s="116"/>
      <c r="H81" s="116"/>
      <c r="I81" s="120"/>
      <c r="J81" s="31"/>
    </row>
    <row r="82" spans="1:24" s="5" customFormat="1" ht="14.25" customHeight="1" x14ac:dyDescent="0.2">
      <c r="A82" s="258" t="s">
        <v>39</v>
      </c>
      <c r="B82" s="256"/>
      <c r="C82" s="256"/>
      <c r="D82" s="256"/>
      <c r="E82" s="256"/>
      <c r="F82" s="256"/>
      <c r="G82" s="256"/>
      <c r="H82" s="256"/>
      <c r="I82" s="257"/>
      <c r="J82" s="31"/>
    </row>
    <row r="83" spans="1:24" s="5" customFormat="1" ht="14.25" customHeight="1" x14ac:dyDescent="0.2">
      <c r="A83" s="245"/>
      <c r="B83" s="209"/>
      <c r="C83" s="209"/>
      <c r="D83" s="209"/>
      <c r="E83" s="209"/>
      <c r="F83" s="209"/>
      <c r="G83" s="209"/>
      <c r="H83" s="209"/>
      <c r="I83" s="246"/>
      <c r="J83" s="31"/>
    </row>
    <row r="84" spans="1:24" s="5" customFormat="1" ht="14.25" customHeight="1" x14ac:dyDescent="0.25">
      <c r="A84" s="245"/>
      <c r="B84" s="210"/>
      <c r="C84" s="210"/>
      <c r="D84" s="210"/>
      <c r="E84" s="210"/>
      <c r="F84" s="210"/>
      <c r="G84" s="210"/>
      <c r="H84" s="210"/>
      <c r="I84" s="211"/>
      <c r="J84" s="31"/>
    </row>
    <row r="85" spans="1:24" s="5" customFormat="1" ht="14.25" customHeight="1" x14ac:dyDescent="0.2">
      <c r="A85" s="245"/>
      <c r="B85" s="209"/>
      <c r="C85" s="209"/>
      <c r="D85" s="209"/>
      <c r="E85" s="209"/>
      <c r="F85" s="209"/>
      <c r="G85" s="209"/>
      <c r="H85" s="209"/>
      <c r="I85" s="246"/>
      <c r="J85" s="31"/>
    </row>
    <row r="86" spans="1:24" s="5" customFormat="1" ht="14.25" customHeight="1" x14ac:dyDescent="0.2">
      <c r="A86" s="245"/>
      <c r="B86" s="209"/>
      <c r="C86" s="209"/>
      <c r="D86" s="209"/>
      <c r="E86" s="209"/>
      <c r="F86" s="209"/>
      <c r="G86" s="209"/>
      <c r="H86" s="209"/>
      <c r="I86" s="246"/>
      <c r="J86" s="31"/>
    </row>
    <row r="87" spans="1:24" s="5" customFormat="1" ht="17.25" customHeight="1" x14ac:dyDescent="0.25">
      <c r="A87" s="247"/>
      <c r="B87" s="116"/>
      <c r="C87" s="116"/>
      <c r="D87" s="116"/>
      <c r="E87" s="116"/>
      <c r="F87" s="116"/>
      <c r="G87" s="116"/>
      <c r="H87" s="116"/>
      <c r="I87" s="116"/>
      <c r="J87" s="31"/>
    </row>
    <row r="88" spans="1:24" s="5" customFormat="1" ht="14.25" customHeight="1" thickBot="1" x14ac:dyDescent="0.3">
      <c r="A88" s="56"/>
      <c r="B88" s="38"/>
      <c r="C88" s="38"/>
      <c r="D88" s="38"/>
      <c r="E88" s="38"/>
      <c r="F88" s="38"/>
      <c r="G88" s="38"/>
      <c r="H88" s="38"/>
      <c r="I88" s="38"/>
      <c r="J88" s="31"/>
    </row>
    <row r="89" spans="1:24" s="5" customFormat="1" ht="14.25" customHeight="1" x14ac:dyDescent="0.2">
      <c r="A89" s="248" t="s">
        <v>40</v>
      </c>
      <c r="B89" s="249"/>
      <c r="C89" s="249"/>
      <c r="D89" s="249"/>
      <c r="E89" s="249"/>
      <c r="F89" s="249"/>
      <c r="G89" s="249"/>
      <c r="H89" s="249"/>
      <c r="I89" s="250"/>
      <c r="J89" s="31"/>
    </row>
    <row r="90" spans="1:24" s="5" customFormat="1" ht="113.25" customHeight="1" x14ac:dyDescent="0.2">
      <c r="A90" s="252" t="s">
        <v>295</v>
      </c>
      <c r="B90" s="253"/>
      <c r="C90" s="253"/>
      <c r="D90" s="253"/>
      <c r="E90" s="253"/>
      <c r="F90" s="253"/>
      <c r="G90" s="253"/>
      <c r="H90" s="253"/>
      <c r="I90" s="254"/>
      <c r="J90" s="31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s="5" customFormat="1" ht="14.25" customHeight="1" x14ac:dyDescent="0.2">
      <c r="A91" s="251" t="s">
        <v>220</v>
      </c>
      <c r="B91" s="187"/>
      <c r="C91" s="187"/>
      <c r="D91" s="187"/>
      <c r="E91" s="187"/>
      <c r="F91" s="187"/>
      <c r="G91" s="187"/>
      <c r="H91" s="187"/>
      <c r="I91" s="190"/>
      <c r="J91" s="31"/>
      <c r="O91" s="7"/>
      <c r="P91" s="3"/>
      <c r="Q91" s="3"/>
      <c r="R91" s="3"/>
      <c r="S91" s="3"/>
      <c r="T91" s="3"/>
      <c r="U91" s="3"/>
      <c r="V91" s="3"/>
      <c r="W91" s="3"/>
      <c r="X91" s="3"/>
    </row>
    <row r="92" spans="1:24" s="5" customFormat="1" ht="17.25" customHeight="1" x14ac:dyDescent="0.2">
      <c r="A92" s="251"/>
      <c r="B92" s="187"/>
      <c r="C92" s="187"/>
      <c r="D92" s="187"/>
      <c r="E92" s="187"/>
      <c r="F92" s="187"/>
      <c r="G92" s="187"/>
      <c r="H92" s="187"/>
      <c r="I92" s="190"/>
      <c r="J92" s="31"/>
      <c r="O92" s="7"/>
      <c r="P92" s="3"/>
      <c r="Q92" s="3"/>
      <c r="R92" s="3"/>
      <c r="S92" s="3"/>
      <c r="T92" s="3"/>
      <c r="U92" s="3"/>
      <c r="V92" s="3"/>
      <c r="W92" s="3"/>
      <c r="X92" s="3"/>
    </row>
    <row r="93" spans="1:24" s="5" customFormat="1" ht="15" customHeight="1" x14ac:dyDescent="0.2">
      <c r="A93" s="251" t="s">
        <v>218</v>
      </c>
      <c r="B93" s="187"/>
      <c r="C93" s="187"/>
      <c r="D93" s="187"/>
      <c r="E93" s="187"/>
      <c r="F93" s="187"/>
      <c r="G93" s="187"/>
      <c r="H93" s="187"/>
      <c r="I93" s="190"/>
      <c r="J93" s="31"/>
      <c r="O93" s="7"/>
      <c r="P93" s="3"/>
      <c r="Q93" s="3"/>
      <c r="R93" s="3"/>
      <c r="S93" s="3"/>
      <c r="T93" s="3"/>
      <c r="U93" s="3"/>
      <c r="V93" s="3"/>
      <c r="W93" s="3"/>
      <c r="X93" s="3"/>
    </row>
    <row r="94" spans="1:24" s="3" customFormat="1" ht="3.75" customHeight="1" x14ac:dyDescent="0.25">
      <c r="A94" s="251"/>
      <c r="B94" s="187"/>
      <c r="C94" s="187"/>
      <c r="D94" s="187"/>
      <c r="E94" s="187"/>
      <c r="F94" s="187"/>
      <c r="G94" s="187"/>
      <c r="H94" s="187"/>
      <c r="I94" s="190"/>
      <c r="J94" s="31"/>
      <c r="O94"/>
      <c r="P94"/>
      <c r="Q94"/>
      <c r="R94"/>
      <c r="S94"/>
      <c r="T94"/>
      <c r="U94"/>
      <c r="V94"/>
      <c r="W94"/>
      <c r="X94"/>
    </row>
    <row r="95" spans="1:24" s="3" customFormat="1" ht="12.75" customHeight="1" x14ac:dyDescent="0.25">
      <c r="A95" s="237"/>
      <c r="B95" s="238"/>
      <c r="C95" s="238"/>
      <c r="D95" s="238"/>
      <c r="E95" s="239" t="s">
        <v>41</v>
      </c>
      <c r="F95" s="239"/>
      <c r="G95" s="239"/>
      <c r="H95" s="239"/>
      <c r="I95" s="240"/>
      <c r="J95" s="31"/>
      <c r="K95" s="7"/>
      <c r="O95"/>
      <c r="P95"/>
      <c r="Q95"/>
      <c r="R95"/>
      <c r="S95"/>
      <c r="T95"/>
      <c r="U95"/>
      <c r="V95"/>
      <c r="W95"/>
      <c r="X95"/>
    </row>
    <row r="96" spans="1:24" ht="9" customHeight="1" x14ac:dyDescent="0.25">
      <c r="A96" s="241"/>
      <c r="B96" s="242"/>
      <c r="C96" s="242"/>
      <c r="D96" s="242"/>
      <c r="E96" s="242"/>
      <c r="F96" s="242"/>
      <c r="G96" s="242"/>
      <c r="H96" s="242"/>
      <c r="I96" s="243"/>
      <c r="J96" s="27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3" customFormat="1" x14ac:dyDescent="0.25">
      <c r="A97" s="244" t="s">
        <v>42</v>
      </c>
      <c r="B97" s="205"/>
      <c r="C97" s="205"/>
      <c r="D97" s="205"/>
      <c r="E97" s="205"/>
      <c r="F97" s="205"/>
      <c r="G97" s="205"/>
      <c r="H97" s="205"/>
      <c r="I97" s="205"/>
      <c r="J97" s="31"/>
      <c r="O97"/>
      <c r="P97"/>
      <c r="Q97"/>
      <c r="R97"/>
      <c r="S97"/>
      <c r="T97"/>
      <c r="U97"/>
      <c r="V97"/>
      <c r="W97"/>
      <c r="X97"/>
    </row>
    <row r="98" spans="1:24" ht="9.75" customHeigh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27"/>
    </row>
  </sheetData>
  <sheetProtection password="FF3F" sheet="1" objects="1" scenarios="1" formatCells="0" formatColumns="0" formatRows="0" insertColumns="0" insertRows="0" deleteColumns="0" deleteRows="0"/>
  <protectedRanges>
    <protectedRange sqref="A5:I5" name="Oblast45"/>
    <protectedRange sqref="A31:I31" name="Oblast39"/>
    <protectedRange sqref="F19:I26 F30:I30 F27:I29" name="Oblast35"/>
    <protectedRange sqref="C33:I34" name="Oblast33"/>
    <protectedRange sqref="C38:E38 G38:I38" name="Oblast29"/>
    <protectedRange sqref="E39:I39" name="Oblast27"/>
    <protectedRange sqref="F42:I42" name="Oblast25"/>
    <protectedRange sqref="C43:I43" name="Oblast23"/>
    <protectedRange sqref="A64:I64" name="Oblast19"/>
    <protectedRange sqref="A54:I54" name="Oblast17"/>
    <protectedRange sqref="F45:I45" name="Oblast15"/>
    <protectedRange sqref="B47:D47" name="Oblast13"/>
    <protectedRange sqref="D51:I53" name="Oblast11"/>
    <protectedRange sqref="F57:F58" name="Oblast9"/>
    <protectedRange sqref="A67:I68" name="Oblast7"/>
    <protectedRange sqref="A78:I80 A77:I77" name="Oblast5"/>
    <protectedRange sqref="B72:H74" name="Oblast1"/>
    <protectedRange sqref="A91 A93:A96 B91:D96 F91:I96 E91:E93 E95:E96" name="Oblast2"/>
    <protectedRange sqref="A83:I86" name="Oblast4"/>
    <protectedRange sqref="A62:I63" name="Oblast8"/>
    <protectedRange sqref="D51:I53" name="Oblast10"/>
    <protectedRange sqref="E46:I47" name="Oblast12"/>
    <protectedRange sqref="B48:I48" name="Oblast14"/>
    <protectedRange sqref="A44:I44" name="Oblast16"/>
    <protectedRange sqref="A59:I59" name="Oblast18"/>
    <protectedRange sqref="A69:I69" name="Oblast20"/>
    <protectedRange sqref="B42:D42" name="Oblast24"/>
    <protectedRange sqref="A41:I41" name="Oblast26"/>
    <protectedRange sqref="B37:D37" name="Oblast28"/>
    <protectedRange sqref="B33" name="Oblast32"/>
    <protectedRange sqref="A31:I31" name="Oblast34"/>
    <protectedRange sqref="A16:I16" name="Oblast38"/>
    <protectedRange sqref="A14:I14" name="Oblast40"/>
    <protectedRange sqref="D8:I8" name="Oblast43_1"/>
    <protectedRange sqref="C10:I10" name="Oblast41_1"/>
    <protectedRange sqref="H9:I9" name="Oblast42_1"/>
    <protectedRange sqref="I7" name="Oblast44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17">
    <mergeCell ref="A85:I85"/>
    <mergeCell ref="A70:I70"/>
    <mergeCell ref="A76:I76"/>
    <mergeCell ref="A77:I77"/>
    <mergeCell ref="A75:I75"/>
    <mergeCell ref="A93:I94"/>
    <mergeCell ref="A81:I81"/>
    <mergeCell ref="A84:I84"/>
    <mergeCell ref="A78:I78"/>
    <mergeCell ref="A79:I79"/>
    <mergeCell ref="A80:I80"/>
    <mergeCell ref="A82:I82"/>
    <mergeCell ref="A83:I83"/>
    <mergeCell ref="A95:D95"/>
    <mergeCell ref="E95:I95"/>
    <mergeCell ref="A96:I96"/>
    <mergeCell ref="A97:I97"/>
    <mergeCell ref="A86:I86"/>
    <mergeCell ref="A87:I87"/>
    <mergeCell ref="A89:I89"/>
    <mergeCell ref="A91:I92"/>
    <mergeCell ref="A90:I90"/>
    <mergeCell ref="A68:D68"/>
    <mergeCell ref="E68:H68"/>
    <mergeCell ref="A69:I69"/>
    <mergeCell ref="A59:I59"/>
    <mergeCell ref="A60:I60"/>
    <mergeCell ref="A61:C61"/>
    <mergeCell ref="D61:F61"/>
    <mergeCell ref="A62:C62"/>
    <mergeCell ref="D62:F62"/>
    <mergeCell ref="G62:H62"/>
    <mergeCell ref="G61:H61"/>
    <mergeCell ref="A63:C63"/>
    <mergeCell ref="D63:F63"/>
    <mergeCell ref="G63:H63"/>
    <mergeCell ref="A64:I64"/>
    <mergeCell ref="A65:I65"/>
    <mergeCell ref="A66:D66"/>
    <mergeCell ref="E66:H66"/>
    <mergeCell ref="A67:D67"/>
    <mergeCell ref="E67:H67"/>
    <mergeCell ref="A54:I54"/>
    <mergeCell ref="A55:I55"/>
    <mergeCell ref="A56:I56"/>
    <mergeCell ref="A57:E57"/>
    <mergeCell ref="G57:I58"/>
    <mergeCell ref="A58:E58"/>
    <mergeCell ref="A38:B38"/>
    <mergeCell ref="C38:E38"/>
    <mergeCell ref="A30:E30"/>
    <mergeCell ref="A32:B32"/>
    <mergeCell ref="A35:E35"/>
    <mergeCell ref="F35:I35"/>
    <mergeCell ref="B37:D37"/>
    <mergeCell ref="B36:D36"/>
    <mergeCell ref="G36:I36"/>
    <mergeCell ref="A31:I31"/>
    <mergeCell ref="A53:C53"/>
    <mergeCell ref="D53:I53"/>
    <mergeCell ref="A43:B43"/>
    <mergeCell ref="C43:I43"/>
    <mergeCell ref="A44:I44"/>
    <mergeCell ref="A46:D46"/>
    <mergeCell ref="E46:I47"/>
    <mergeCell ref="B47:D47"/>
    <mergeCell ref="A39:D39"/>
    <mergeCell ref="E39:I39"/>
    <mergeCell ref="A40:I40"/>
    <mergeCell ref="A41:I41"/>
    <mergeCell ref="B42:D42"/>
    <mergeCell ref="F42:I42"/>
    <mergeCell ref="A45:D45"/>
    <mergeCell ref="E45:I45"/>
    <mergeCell ref="B48:I48"/>
    <mergeCell ref="A50:I50"/>
    <mergeCell ref="A51:C51"/>
    <mergeCell ref="D51:I51"/>
    <mergeCell ref="A52:C52"/>
    <mergeCell ref="D52:I52"/>
    <mergeCell ref="A49:I49"/>
    <mergeCell ref="A1:I4"/>
    <mergeCell ref="A5:I5"/>
    <mergeCell ref="A7:G7"/>
    <mergeCell ref="A14:I14"/>
    <mergeCell ref="A15:I15"/>
    <mergeCell ref="A6:D6"/>
    <mergeCell ref="E6:F6"/>
    <mergeCell ref="G6:I6"/>
    <mergeCell ref="A12:D12"/>
    <mergeCell ref="E12:H12"/>
    <mergeCell ref="E13:F13"/>
    <mergeCell ref="G13:I13"/>
    <mergeCell ref="C9:I9"/>
    <mergeCell ref="A11:D11"/>
    <mergeCell ref="E11:H11"/>
    <mergeCell ref="A10:B10"/>
    <mergeCell ref="C10:I10"/>
    <mergeCell ref="A13:D13"/>
    <mergeCell ref="A8:B8"/>
    <mergeCell ref="C8:I8"/>
    <mergeCell ref="A9:B9"/>
    <mergeCell ref="A23:E23"/>
    <mergeCell ref="A27:E27"/>
    <mergeCell ref="C32:I32"/>
    <mergeCell ref="E37:I37"/>
    <mergeCell ref="C33:I34"/>
    <mergeCell ref="A34:B34"/>
    <mergeCell ref="A20:E20"/>
    <mergeCell ref="A24:E24"/>
    <mergeCell ref="A16:I16"/>
    <mergeCell ref="A17:E17"/>
    <mergeCell ref="A18:I18"/>
    <mergeCell ref="A19:E19"/>
    <mergeCell ref="A21:E21"/>
    <mergeCell ref="A26:E26"/>
    <mergeCell ref="A25:E25"/>
  </mergeCells>
  <dataValidations count="7">
    <dataValidation type="list" allowBlank="1" showInputMessage="1" showErrorMessage="1" sqref="F42:I42">
      <formula1>Kraj</formula1>
    </dataValidation>
    <dataValidation type="date" allowBlank="1" showInputMessage="1" showErrorMessage="1" sqref="P37:P38">
      <formula1>41897</formula1>
      <formula2>41943</formula2>
    </dataValidation>
    <dataValidation type="list" allowBlank="1" showInputMessage="1" showErrorMessage="1" sqref="B42:D42">
      <formula1>Okres</formula1>
    </dataValidation>
    <dataValidation type="list" allowBlank="1" showInputMessage="1" showErrorMessage="1" sqref="G6:I6">
      <formula1>Okruhy</formula1>
    </dataValidation>
    <dataValidation type="list" allowBlank="1" showInputMessage="1" showErrorMessage="1" sqref="B33">
      <formula1>DPH</formula1>
    </dataValidation>
    <dataValidation type="list" allowBlank="1" showInputMessage="1" showErrorMessage="1" sqref="B36:D36">
      <formula1>Podnikatelské</formula1>
    </dataValidation>
    <dataValidation type="list" allowBlank="1" showInputMessage="1" showErrorMessage="1" sqref="G36:I36">
      <formula1>Neziskové</formula1>
    </dataValidation>
  </dataValidations>
  <pageMargins left="0.7" right="0.7" top="0.78740157499999996" bottom="0.78740157499999996" header="0.3" footer="0.3"/>
  <pageSetup paperSize="9" orientation="portrait" r:id="rId2"/>
  <headerFooter>
    <oddHeader xml:space="preserve">&amp;LDotace MK 2016_Literární akce
Žádost o dotaci&amp;R&amp;K000000Evidenční číslo projektu (vyplní MK) :     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zoomScaleNormal="100" workbookViewId="0">
      <selection activeCell="F7" sqref="F7:F8"/>
    </sheetView>
  </sheetViews>
  <sheetFormatPr defaultRowHeight="15" x14ac:dyDescent="0.25"/>
  <cols>
    <col min="1" max="1" width="9.140625" style="8"/>
    <col min="2" max="2" width="10.5703125" style="8" customWidth="1"/>
    <col min="3" max="3" width="9.7109375" style="8" customWidth="1"/>
    <col min="4" max="4" width="9.28515625" style="8" customWidth="1"/>
    <col min="5" max="5" width="9.7109375" style="8" customWidth="1"/>
    <col min="6" max="6" width="10.140625" style="8" customWidth="1"/>
    <col min="7" max="7" width="10.85546875" style="8" customWidth="1"/>
    <col min="8" max="8" width="8" style="8" customWidth="1"/>
    <col min="9" max="9" width="8.5703125" style="8" customWidth="1"/>
    <col min="10" max="10" width="1" style="8" customWidth="1"/>
    <col min="11" max="16384" width="9.140625" style="8"/>
  </cols>
  <sheetData>
    <row r="1" spans="1:13" ht="8.25" customHeight="1" thickBot="1" x14ac:dyDescent="0.3">
      <c r="A1" s="339"/>
      <c r="B1" s="340"/>
      <c r="C1" s="340"/>
      <c r="D1" s="340"/>
      <c r="E1" s="340"/>
      <c r="F1" s="340"/>
      <c r="G1" s="340"/>
      <c r="H1" s="340"/>
      <c r="I1" s="340"/>
      <c r="J1" s="28"/>
    </row>
    <row r="2" spans="1:13" ht="16.5" customHeight="1" x14ac:dyDescent="0.25">
      <c r="A2" s="316" t="s">
        <v>281</v>
      </c>
      <c r="B2" s="282"/>
      <c r="C2" s="319"/>
      <c r="D2" s="320"/>
      <c r="E2" s="320"/>
      <c r="F2" s="320"/>
      <c r="G2" s="320"/>
      <c r="H2" s="320"/>
      <c r="I2" s="321"/>
      <c r="J2" s="28"/>
    </row>
    <row r="3" spans="1:13" ht="14.25" customHeight="1" thickBot="1" x14ac:dyDescent="0.3">
      <c r="A3" s="317"/>
      <c r="B3" s="318"/>
      <c r="C3" s="322"/>
      <c r="D3" s="323"/>
      <c r="E3" s="323"/>
      <c r="F3" s="323"/>
      <c r="G3" s="323"/>
      <c r="H3" s="323"/>
      <c r="I3" s="324"/>
      <c r="J3" s="28"/>
    </row>
    <row r="4" spans="1:13" ht="7.5" customHeight="1" x14ac:dyDescent="0.25">
      <c r="A4" s="225"/>
      <c r="B4" s="116"/>
      <c r="C4" s="116"/>
      <c r="D4" s="116"/>
      <c r="E4" s="116"/>
      <c r="F4" s="116"/>
      <c r="G4" s="116"/>
      <c r="H4" s="116"/>
      <c r="I4" s="120"/>
      <c r="J4" s="28"/>
    </row>
    <row r="5" spans="1:13" ht="14.25" customHeight="1" x14ac:dyDescent="0.25">
      <c r="A5" s="273" t="s">
        <v>229</v>
      </c>
      <c r="B5" s="260"/>
      <c r="C5" s="260"/>
      <c r="D5" s="116"/>
      <c r="E5" s="284"/>
      <c r="F5" s="24"/>
      <c r="G5" s="334"/>
      <c r="H5" s="116"/>
      <c r="I5" s="120"/>
      <c r="J5" s="28"/>
    </row>
    <row r="6" spans="1:13" ht="14.25" customHeight="1" x14ac:dyDescent="0.25">
      <c r="A6" s="273" t="s">
        <v>234</v>
      </c>
      <c r="B6" s="260"/>
      <c r="C6" s="260"/>
      <c r="D6" s="116"/>
      <c r="E6" s="284"/>
      <c r="F6" s="24"/>
      <c r="G6" s="334"/>
      <c r="H6" s="116"/>
      <c r="I6" s="120"/>
      <c r="J6" s="28"/>
    </row>
    <row r="7" spans="1:13" ht="14.25" customHeight="1" x14ac:dyDescent="0.25">
      <c r="A7" s="273" t="s">
        <v>235</v>
      </c>
      <c r="B7" s="260"/>
      <c r="C7" s="260"/>
      <c r="D7" s="260"/>
      <c r="E7" s="260"/>
      <c r="F7" s="25"/>
      <c r="G7" s="328"/>
      <c r="H7" s="329"/>
      <c r="I7" s="330"/>
      <c r="J7" s="28"/>
      <c r="M7" s="21"/>
    </row>
    <row r="8" spans="1:13" ht="14.25" customHeight="1" x14ac:dyDescent="0.25">
      <c r="A8" s="273" t="s">
        <v>254</v>
      </c>
      <c r="B8" s="116"/>
      <c r="C8" s="116"/>
      <c r="D8" s="116"/>
      <c r="E8" s="116"/>
      <c r="F8" s="106"/>
      <c r="G8" s="325"/>
      <c r="H8" s="116"/>
      <c r="I8" s="120"/>
      <c r="J8" s="28"/>
      <c r="M8" s="21"/>
    </row>
    <row r="9" spans="1:13" ht="14.25" customHeight="1" x14ac:dyDescent="0.25">
      <c r="A9" s="279" t="s">
        <v>236</v>
      </c>
      <c r="B9" s="341"/>
      <c r="C9" s="342"/>
      <c r="D9" s="342"/>
      <c r="E9" s="342"/>
      <c r="F9" s="342"/>
      <c r="G9" s="342"/>
      <c r="H9" s="342"/>
      <c r="I9" s="343"/>
      <c r="J9" s="28"/>
    </row>
    <row r="10" spans="1:13" ht="14.25" customHeight="1" x14ac:dyDescent="0.25">
      <c r="A10" s="225"/>
      <c r="B10" s="344"/>
      <c r="C10" s="345"/>
      <c r="D10" s="345"/>
      <c r="E10" s="345"/>
      <c r="F10" s="345"/>
      <c r="G10" s="345"/>
      <c r="H10" s="345"/>
      <c r="I10" s="346"/>
      <c r="J10" s="28"/>
    </row>
    <row r="11" spans="1:13" ht="14.25" customHeight="1" x14ac:dyDescent="0.25">
      <c r="A11" s="225"/>
      <c r="B11" s="344"/>
      <c r="C11" s="345"/>
      <c r="D11" s="345"/>
      <c r="E11" s="345"/>
      <c r="F11" s="345"/>
      <c r="G11" s="345"/>
      <c r="H11" s="345"/>
      <c r="I11" s="346"/>
      <c r="J11" s="28"/>
    </row>
    <row r="12" spans="1:13" x14ac:dyDescent="0.25">
      <c r="A12" s="350"/>
      <c r="B12" s="347"/>
      <c r="C12" s="348"/>
      <c r="D12" s="348"/>
      <c r="E12" s="348"/>
      <c r="F12" s="348"/>
      <c r="G12" s="348"/>
      <c r="H12" s="348"/>
      <c r="I12" s="349"/>
      <c r="J12" s="69"/>
    </row>
    <row r="13" spans="1:13" ht="3.75" customHeight="1" thickBot="1" x14ac:dyDescent="0.3">
      <c r="A13" s="331"/>
      <c r="B13" s="332"/>
      <c r="C13" s="332"/>
      <c r="D13" s="332"/>
      <c r="E13" s="332"/>
      <c r="F13" s="332"/>
      <c r="G13" s="332"/>
      <c r="H13" s="332"/>
      <c r="I13" s="333"/>
      <c r="J13" s="28"/>
    </row>
    <row r="14" spans="1:13" x14ac:dyDescent="0.25">
      <c r="A14" s="281" t="s">
        <v>272</v>
      </c>
      <c r="B14" s="282"/>
      <c r="C14" s="282"/>
      <c r="D14" s="283"/>
      <c r="E14" s="283"/>
      <c r="F14" s="335" t="s">
        <v>264</v>
      </c>
      <c r="G14" s="335" t="s">
        <v>43</v>
      </c>
      <c r="H14" s="337"/>
      <c r="I14" s="338"/>
      <c r="J14" s="28"/>
    </row>
    <row r="15" spans="1:13" ht="23.25" customHeight="1" x14ac:dyDescent="0.25">
      <c r="A15" s="326" t="s">
        <v>266</v>
      </c>
      <c r="B15" s="327"/>
      <c r="C15" s="327"/>
      <c r="D15" s="327"/>
      <c r="E15" s="327"/>
      <c r="F15" s="336"/>
      <c r="G15" s="336"/>
      <c r="H15" s="267"/>
      <c r="I15" s="268"/>
      <c r="J15" s="28"/>
    </row>
    <row r="16" spans="1:13" ht="14.25" customHeight="1" x14ac:dyDescent="0.25">
      <c r="A16" s="279" t="s">
        <v>265</v>
      </c>
      <c r="B16" s="260"/>
      <c r="C16" s="260"/>
      <c r="D16" s="260"/>
      <c r="E16" s="260"/>
      <c r="F16" s="16"/>
      <c r="G16" s="16"/>
      <c r="H16" s="267"/>
      <c r="I16" s="268"/>
      <c r="J16" s="28"/>
    </row>
    <row r="17" spans="1:10" ht="12.75" customHeight="1" x14ac:dyDescent="0.25">
      <c r="A17" s="351" t="s">
        <v>282</v>
      </c>
      <c r="B17" s="352"/>
      <c r="C17" s="352"/>
      <c r="D17" s="352"/>
      <c r="E17" s="352"/>
      <c r="F17" s="353"/>
      <c r="G17" s="353"/>
      <c r="H17" s="353"/>
      <c r="I17" s="354"/>
      <c r="J17" s="28"/>
    </row>
    <row r="18" spans="1:10" ht="14.25" customHeight="1" x14ac:dyDescent="0.25">
      <c r="A18" s="164" t="s">
        <v>45</v>
      </c>
      <c r="B18" s="165"/>
      <c r="C18" s="165"/>
      <c r="D18" s="165"/>
      <c r="E18" s="165"/>
      <c r="F18" s="60"/>
      <c r="G18" s="66"/>
      <c r="H18" s="260" t="s">
        <v>44</v>
      </c>
      <c r="I18" s="261"/>
      <c r="J18" s="28"/>
    </row>
    <row r="19" spans="1:10" ht="14.25" customHeight="1" x14ac:dyDescent="0.25">
      <c r="A19" s="262" t="s">
        <v>298</v>
      </c>
      <c r="B19" s="355"/>
      <c r="C19" s="355"/>
      <c r="D19" s="355"/>
      <c r="E19" s="355"/>
      <c r="F19" s="356"/>
      <c r="G19" s="89">
        <f>SUM(G65*0.15)</f>
        <v>0</v>
      </c>
      <c r="H19" s="260" t="s">
        <v>44</v>
      </c>
      <c r="I19" s="261"/>
      <c r="J19" s="28"/>
    </row>
    <row r="20" spans="1:10" ht="14.25" customHeight="1" x14ac:dyDescent="0.25">
      <c r="A20" s="273" t="s">
        <v>255</v>
      </c>
      <c r="B20" s="260"/>
      <c r="C20" s="260"/>
      <c r="D20" s="260"/>
      <c r="E20" s="260"/>
      <c r="F20" s="60"/>
      <c r="G20" s="66"/>
      <c r="H20" s="260" t="s">
        <v>44</v>
      </c>
      <c r="I20" s="261"/>
      <c r="J20" s="28"/>
    </row>
    <row r="21" spans="1:10" ht="15" customHeight="1" x14ac:dyDescent="0.25">
      <c r="A21" s="279" t="s">
        <v>256</v>
      </c>
      <c r="B21" s="260"/>
      <c r="C21" s="260"/>
      <c r="D21" s="260"/>
      <c r="E21" s="260"/>
      <c r="F21" s="60"/>
      <c r="G21" s="66"/>
      <c r="H21" s="260" t="s">
        <v>44</v>
      </c>
      <c r="I21" s="261"/>
      <c r="J21" s="28"/>
    </row>
    <row r="22" spans="1:10" ht="15" customHeight="1" x14ac:dyDescent="0.25">
      <c r="A22" s="357" t="s">
        <v>257</v>
      </c>
      <c r="B22" s="116"/>
      <c r="C22" s="116"/>
      <c r="D22" s="116"/>
      <c r="E22" s="284"/>
      <c r="F22" s="60"/>
      <c r="G22" s="66"/>
      <c r="H22" s="277" t="s">
        <v>44</v>
      </c>
      <c r="I22" s="206"/>
      <c r="J22" s="28"/>
    </row>
    <row r="23" spans="1:10" ht="14.25" customHeight="1" x14ac:dyDescent="0.25">
      <c r="A23" s="260" t="s">
        <v>237</v>
      </c>
      <c r="B23" s="267"/>
      <c r="C23" s="267"/>
      <c r="D23" s="267"/>
      <c r="E23" s="267"/>
      <c r="F23" s="29"/>
      <c r="G23" s="71"/>
      <c r="H23" s="267"/>
      <c r="I23" s="268"/>
      <c r="J23" s="28"/>
    </row>
    <row r="24" spans="1:10" ht="14.25" customHeight="1" x14ac:dyDescent="0.25">
      <c r="A24" s="288"/>
      <c r="B24" s="358"/>
      <c r="C24" s="358"/>
      <c r="D24" s="358"/>
      <c r="E24" s="359"/>
      <c r="F24" s="62"/>
      <c r="G24" s="64"/>
      <c r="H24" s="260" t="s">
        <v>44</v>
      </c>
      <c r="I24" s="261"/>
      <c r="J24" s="28"/>
    </row>
    <row r="25" spans="1:10" ht="14.25" customHeight="1" x14ac:dyDescent="0.25">
      <c r="A25" s="311"/>
      <c r="B25" s="314"/>
      <c r="C25" s="314"/>
      <c r="D25" s="314"/>
      <c r="E25" s="314"/>
      <c r="F25" s="62"/>
      <c r="G25" s="63"/>
      <c r="H25" s="260" t="s">
        <v>44</v>
      </c>
      <c r="I25" s="261"/>
      <c r="J25" s="28"/>
    </row>
    <row r="26" spans="1:10" ht="14.25" customHeight="1" x14ac:dyDescent="0.25">
      <c r="A26" s="311"/>
      <c r="B26" s="314"/>
      <c r="C26" s="314"/>
      <c r="D26" s="314"/>
      <c r="E26" s="314"/>
      <c r="F26" s="62"/>
      <c r="G26" s="63"/>
      <c r="H26" s="260" t="s">
        <v>44</v>
      </c>
      <c r="I26" s="261"/>
      <c r="J26" s="28"/>
    </row>
    <row r="27" spans="1:10" ht="14.25" customHeight="1" x14ac:dyDescent="0.25">
      <c r="A27" s="311"/>
      <c r="B27" s="314"/>
      <c r="C27" s="314"/>
      <c r="D27" s="314"/>
      <c r="E27" s="314"/>
      <c r="F27" s="62"/>
      <c r="G27" s="63"/>
      <c r="H27" s="260" t="s">
        <v>44</v>
      </c>
      <c r="I27" s="261"/>
      <c r="J27" s="28"/>
    </row>
    <row r="28" spans="1:10" ht="14.25" customHeight="1" x14ac:dyDescent="0.25">
      <c r="A28" s="295" t="s">
        <v>46</v>
      </c>
      <c r="B28" s="315"/>
      <c r="C28" s="315"/>
      <c r="D28" s="315"/>
      <c r="E28" s="315"/>
      <c r="F28" s="29">
        <f>SUM(F18:F27)</f>
        <v>0</v>
      </c>
      <c r="G28" s="104">
        <f>SUM(G18,G20:G27)</f>
        <v>0</v>
      </c>
      <c r="H28" s="293" t="s">
        <v>44</v>
      </c>
      <c r="I28" s="294"/>
      <c r="J28" s="28"/>
    </row>
    <row r="29" spans="1:10" ht="14.25" customHeight="1" x14ac:dyDescent="0.25">
      <c r="A29" s="289" t="s">
        <v>301</v>
      </c>
      <c r="B29" s="290"/>
      <c r="C29" s="290"/>
      <c r="D29" s="290"/>
      <c r="E29" s="290"/>
      <c r="F29" s="29">
        <f>SUM(F20,F21,F24:F27)</f>
        <v>0</v>
      </c>
      <c r="G29" s="104">
        <f>SUM(G19:G21,G24:G27)</f>
        <v>0</v>
      </c>
      <c r="H29" s="293" t="s">
        <v>44</v>
      </c>
      <c r="I29" s="294"/>
      <c r="J29" s="28"/>
    </row>
    <row r="30" spans="1:10" ht="14.25" customHeight="1" x14ac:dyDescent="0.25">
      <c r="A30" s="295" t="s">
        <v>299</v>
      </c>
      <c r="B30" s="116"/>
      <c r="C30" s="116"/>
      <c r="D30" s="116"/>
      <c r="E30" s="116"/>
      <c r="F30" s="28">
        <f>SUM(F65*0.1)</f>
        <v>0</v>
      </c>
      <c r="G30" s="103">
        <f>SUM(G65*0.1)</f>
        <v>0</v>
      </c>
      <c r="H30" s="293" t="s">
        <v>44</v>
      </c>
      <c r="I30" s="206"/>
      <c r="J30" s="28"/>
    </row>
    <row r="31" spans="1:10" x14ac:dyDescent="0.25">
      <c r="A31" s="364" t="s">
        <v>267</v>
      </c>
      <c r="B31" s="327"/>
      <c r="C31" s="327"/>
      <c r="D31" s="327"/>
      <c r="E31" s="327"/>
      <c r="F31" s="271"/>
      <c r="G31" s="286"/>
      <c r="H31" s="267"/>
      <c r="I31" s="268"/>
      <c r="J31" s="28"/>
    </row>
    <row r="32" spans="1:10" x14ac:dyDescent="0.25">
      <c r="A32" s="164" t="s">
        <v>246</v>
      </c>
      <c r="B32" s="165"/>
      <c r="C32" s="165"/>
      <c r="D32" s="165"/>
      <c r="E32" s="165"/>
      <c r="F32" s="60"/>
      <c r="G32" s="65"/>
      <c r="H32" s="267" t="s">
        <v>44</v>
      </c>
      <c r="I32" s="268"/>
      <c r="J32" s="28"/>
    </row>
    <row r="33" spans="1:10" x14ac:dyDescent="0.25">
      <c r="A33" s="273" t="s">
        <v>247</v>
      </c>
      <c r="B33" s="267"/>
      <c r="C33" s="267"/>
      <c r="D33" s="267"/>
      <c r="E33" s="267"/>
      <c r="F33" s="60"/>
      <c r="G33" s="65"/>
      <c r="H33" s="267" t="s">
        <v>44</v>
      </c>
      <c r="I33" s="268"/>
      <c r="J33" s="28"/>
    </row>
    <row r="34" spans="1:10" x14ac:dyDescent="0.25">
      <c r="A34" s="273" t="s">
        <v>268</v>
      </c>
      <c r="B34" s="267"/>
      <c r="C34" s="267"/>
      <c r="D34" s="267"/>
      <c r="E34" s="267"/>
      <c r="F34" s="60"/>
      <c r="G34" s="65"/>
      <c r="H34" s="267" t="s">
        <v>44</v>
      </c>
      <c r="I34" s="268"/>
      <c r="J34" s="28"/>
    </row>
    <row r="35" spans="1:10" x14ac:dyDescent="0.25">
      <c r="A35" s="273" t="s">
        <v>258</v>
      </c>
      <c r="B35" s="267"/>
      <c r="C35" s="267"/>
      <c r="D35" s="267"/>
      <c r="E35" s="267"/>
      <c r="F35" s="60"/>
      <c r="G35" s="65"/>
      <c r="H35" s="267" t="s">
        <v>44</v>
      </c>
      <c r="I35" s="268"/>
      <c r="J35" s="28"/>
    </row>
    <row r="36" spans="1:10" ht="26.25" customHeight="1" x14ac:dyDescent="0.25">
      <c r="A36" s="279" t="s">
        <v>269</v>
      </c>
      <c r="B36" s="116"/>
      <c r="C36" s="116"/>
      <c r="D36" s="116"/>
      <c r="E36" s="284"/>
      <c r="F36" s="60"/>
      <c r="G36" s="65"/>
      <c r="H36" s="313" t="s">
        <v>44</v>
      </c>
      <c r="I36" s="120"/>
      <c r="J36" s="28"/>
    </row>
    <row r="37" spans="1:10" x14ac:dyDescent="0.25">
      <c r="A37" s="273" t="s">
        <v>259</v>
      </c>
      <c r="B37" s="116"/>
      <c r="C37" s="116"/>
      <c r="D37" s="116"/>
      <c r="E37" s="284"/>
      <c r="F37" s="60"/>
      <c r="G37" s="65"/>
      <c r="H37" s="313" t="s">
        <v>44</v>
      </c>
      <c r="I37" s="120"/>
      <c r="J37" s="28"/>
    </row>
    <row r="38" spans="1:10" ht="14.25" customHeight="1" x14ac:dyDescent="0.25">
      <c r="A38" s="273" t="s">
        <v>240</v>
      </c>
      <c r="B38" s="116"/>
      <c r="C38" s="116"/>
      <c r="D38" s="116"/>
      <c r="E38" s="284"/>
      <c r="F38" s="60"/>
      <c r="G38" s="66"/>
      <c r="H38" s="313" t="s">
        <v>44</v>
      </c>
      <c r="I38" s="120"/>
      <c r="J38" s="28"/>
    </row>
    <row r="39" spans="1:10" x14ac:dyDescent="0.25">
      <c r="A39" s="273" t="s">
        <v>232</v>
      </c>
      <c r="B39" s="116"/>
      <c r="C39" s="116"/>
      <c r="D39" s="116"/>
      <c r="E39" s="284"/>
      <c r="F39" s="60"/>
      <c r="G39" s="65"/>
      <c r="H39" s="313" t="s">
        <v>44</v>
      </c>
      <c r="I39" s="120"/>
      <c r="J39" s="28"/>
    </row>
    <row r="40" spans="1:10" x14ac:dyDescent="0.25">
      <c r="A40" s="273" t="s">
        <v>238</v>
      </c>
      <c r="B40" s="116"/>
      <c r="C40" s="116"/>
      <c r="D40" s="116"/>
      <c r="E40" s="284"/>
      <c r="F40" s="60"/>
      <c r="G40" s="65"/>
      <c r="H40" s="313" t="s">
        <v>44</v>
      </c>
      <c r="I40" s="120"/>
      <c r="J40" s="28"/>
    </row>
    <row r="41" spans="1:10" x14ac:dyDescent="0.25">
      <c r="A41" s="273" t="s">
        <v>47</v>
      </c>
      <c r="B41" s="267"/>
      <c r="C41" s="267"/>
      <c r="D41" s="309"/>
      <c r="E41" s="309"/>
      <c r="F41" s="60"/>
      <c r="G41" s="65"/>
      <c r="H41" s="267" t="s">
        <v>44</v>
      </c>
      <c r="I41" s="268"/>
      <c r="J41" s="28"/>
    </row>
    <row r="42" spans="1:10" x14ac:dyDescent="0.25">
      <c r="A42" s="311"/>
      <c r="B42" s="312"/>
      <c r="C42" s="312"/>
      <c r="D42" s="312"/>
      <c r="E42" s="312"/>
      <c r="F42" s="60"/>
      <c r="G42" s="65"/>
      <c r="H42" s="313" t="s">
        <v>44</v>
      </c>
      <c r="I42" s="120"/>
      <c r="J42" s="28"/>
    </row>
    <row r="43" spans="1:10" x14ac:dyDescent="0.25">
      <c r="A43" s="288"/>
      <c r="B43" s="167"/>
      <c r="C43" s="167"/>
      <c r="D43" s="167"/>
      <c r="E43" s="168"/>
      <c r="F43" s="60"/>
      <c r="G43" s="65"/>
      <c r="H43" s="313" t="s">
        <v>44</v>
      </c>
      <c r="I43" s="120"/>
      <c r="J43" s="28"/>
    </row>
    <row r="44" spans="1:10" x14ac:dyDescent="0.25">
      <c r="A44" s="288"/>
      <c r="B44" s="167"/>
      <c r="C44" s="167"/>
      <c r="D44" s="167"/>
      <c r="E44" s="168"/>
      <c r="F44" s="60"/>
      <c r="G44" s="65"/>
      <c r="H44" s="313" t="s">
        <v>44</v>
      </c>
      <c r="I44" s="120"/>
      <c r="J44" s="28"/>
    </row>
    <row r="45" spans="1:10" x14ac:dyDescent="0.25">
      <c r="A45" s="288"/>
      <c r="B45" s="167"/>
      <c r="C45" s="167"/>
      <c r="D45" s="167"/>
      <c r="E45" s="168"/>
      <c r="F45" s="67"/>
      <c r="G45" s="67"/>
      <c r="H45" s="313" t="s">
        <v>44</v>
      </c>
      <c r="I45" s="120"/>
      <c r="J45" s="28"/>
    </row>
    <row r="46" spans="1:10" x14ac:dyDescent="0.25">
      <c r="A46" s="288"/>
      <c r="B46" s="167"/>
      <c r="C46" s="167"/>
      <c r="D46" s="167"/>
      <c r="E46" s="168"/>
      <c r="F46" s="67"/>
      <c r="G46" s="67"/>
      <c r="H46" s="313" t="s">
        <v>44</v>
      </c>
      <c r="I46" s="120"/>
      <c r="J46" s="28"/>
    </row>
    <row r="47" spans="1:10" x14ac:dyDescent="0.25">
      <c r="A47" s="275"/>
      <c r="B47" s="310"/>
      <c r="C47" s="310"/>
      <c r="D47" s="310"/>
      <c r="E47" s="310"/>
      <c r="F47" s="60"/>
      <c r="G47" s="65"/>
      <c r="H47" s="267" t="s">
        <v>44</v>
      </c>
      <c r="I47" s="268"/>
      <c r="J47" s="28"/>
    </row>
    <row r="48" spans="1:10" x14ac:dyDescent="0.25">
      <c r="A48" s="266" t="s">
        <v>48</v>
      </c>
      <c r="B48" s="260"/>
      <c r="C48" s="260"/>
      <c r="D48" s="260"/>
      <c r="E48" s="260"/>
      <c r="F48" s="29">
        <f>SUM(F32:F47)</f>
        <v>0</v>
      </c>
      <c r="G48" s="104">
        <f>SUM(G32:G47)</f>
        <v>0</v>
      </c>
      <c r="H48" s="267" t="s">
        <v>44</v>
      </c>
      <c r="I48" s="268"/>
      <c r="J48" s="28"/>
    </row>
    <row r="49" spans="1:10" x14ac:dyDescent="0.25">
      <c r="A49" s="269" t="s">
        <v>49</v>
      </c>
      <c r="B49" s="270"/>
      <c r="C49" s="270"/>
      <c r="D49" s="270"/>
      <c r="E49" s="270"/>
      <c r="F49" s="90">
        <f>SUM(F28,F48)</f>
        <v>0</v>
      </c>
      <c r="G49" s="86">
        <f>SUM(G28,G48)</f>
        <v>0</v>
      </c>
      <c r="H49" s="271" t="s">
        <v>44</v>
      </c>
      <c r="I49" s="272"/>
      <c r="J49" s="28"/>
    </row>
    <row r="50" spans="1:10" ht="11.25" customHeight="1" x14ac:dyDescent="0.25">
      <c r="A50" s="360"/>
      <c r="B50" s="148"/>
      <c r="C50" s="148"/>
      <c r="D50" s="148"/>
      <c r="E50" s="148"/>
      <c r="F50" s="148"/>
      <c r="G50" s="148"/>
      <c r="H50" s="148"/>
      <c r="I50" s="148"/>
      <c r="J50" s="28"/>
    </row>
    <row r="51" spans="1:10" ht="12" customHeight="1" thickBot="1" x14ac:dyDescent="0.3">
      <c r="A51" s="361"/>
      <c r="B51" s="362"/>
      <c r="C51" s="362"/>
      <c r="D51" s="362"/>
      <c r="E51" s="362"/>
      <c r="F51" s="362"/>
      <c r="G51" s="362"/>
      <c r="H51" s="362"/>
      <c r="I51" s="362"/>
      <c r="J51" s="28"/>
    </row>
    <row r="52" spans="1:10" ht="36" customHeight="1" x14ac:dyDescent="0.25">
      <c r="A52" s="316" t="s">
        <v>280</v>
      </c>
      <c r="B52" s="283"/>
      <c r="C52" s="283"/>
      <c r="D52" s="283"/>
      <c r="E52" s="283"/>
      <c r="F52" s="73" t="s">
        <v>264</v>
      </c>
      <c r="G52" s="73" t="s">
        <v>43</v>
      </c>
      <c r="H52" s="363"/>
      <c r="I52" s="338"/>
      <c r="J52" s="28"/>
    </row>
    <row r="53" spans="1:10" ht="15" customHeight="1" x14ac:dyDescent="0.25">
      <c r="A53" s="264" t="s">
        <v>241</v>
      </c>
      <c r="B53" s="265"/>
      <c r="C53" s="265"/>
      <c r="D53" s="265"/>
      <c r="E53" s="265"/>
      <c r="F53" s="26"/>
      <c r="G53" s="26"/>
      <c r="H53" s="278" t="s">
        <v>44</v>
      </c>
      <c r="I53" s="206"/>
      <c r="J53" s="28"/>
    </row>
    <row r="54" spans="1:10" ht="26.25" customHeight="1" x14ac:dyDescent="0.25">
      <c r="A54" s="264" t="s">
        <v>260</v>
      </c>
      <c r="B54" s="267"/>
      <c r="C54" s="267"/>
      <c r="D54" s="267"/>
      <c r="E54" s="267"/>
      <c r="F54" s="17"/>
      <c r="G54" s="18"/>
      <c r="H54" s="260" t="s">
        <v>44</v>
      </c>
      <c r="I54" s="261"/>
      <c r="J54" s="28"/>
    </row>
    <row r="55" spans="1:10" ht="15" customHeight="1" x14ac:dyDescent="0.25">
      <c r="A55" s="279" t="s">
        <v>271</v>
      </c>
      <c r="B55" s="205"/>
      <c r="C55" s="205"/>
      <c r="D55" s="205"/>
      <c r="E55" s="280"/>
      <c r="F55" s="17"/>
      <c r="G55" s="18"/>
      <c r="H55" s="277" t="s">
        <v>44</v>
      </c>
      <c r="I55" s="206"/>
      <c r="J55" s="28"/>
    </row>
    <row r="56" spans="1:10" ht="15" customHeight="1" x14ac:dyDescent="0.25">
      <c r="A56" s="266" t="s">
        <v>242</v>
      </c>
      <c r="B56" s="267"/>
      <c r="C56" s="267"/>
      <c r="D56" s="267"/>
      <c r="E56" s="267"/>
      <c r="F56" s="66"/>
      <c r="G56" s="60"/>
      <c r="H56" s="260" t="s">
        <v>44</v>
      </c>
      <c r="I56" s="261"/>
      <c r="J56" s="28"/>
    </row>
    <row r="57" spans="1:10" ht="15" customHeight="1" x14ac:dyDescent="0.25">
      <c r="A57" s="266" t="s">
        <v>243</v>
      </c>
      <c r="B57" s="116"/>
      <c r="C57" s="116"/>
      <c r="D57" s="116"/>
      <c r="E57" s="284"/>
      <c r="F57" s="66"/>
      <c r="G57" s="60"/>
      <c r="H57" s="277" t="s">
        <v>44</v>
      </c>
      <c r="I57" s="206"/>
      <c r="J57" s="28"/>
    </row>
    <row r="58" spans="1:10" ht="15" customHeight="1" x14ac:dyDescent="0.25">
      <c r="A58" s="269" t="s">
        <v>270</v>
      </c>
      <c r="B58" s="286"/>
      <c r="C58" s="286"/>
      <c r="D58" s="276"/>
      <c r="E58" s="297"/>
      <c r="F58" s="66"/>
      <c r="G58" s="60"/>
      <c r="H58" s="260" t="s">
        <v>44</v>
      </c>
      <c r="I58" s="261"/>
      <c r="J58" s="28"/>
    </row>
    <row r="59" spans="1:10" ht="15" customHeight="1" x14ac:dyDescent="0.25">
      <c r="A59" s="304"/>
      <c r="B59" s="174"/>
      <c r="C59" s="174"/>
      <c r="D59" s="174"/>
      <c r="E59" s="305"/>
      <c r="F59" s="66"/>
      <c r="G59" s="60"/>
      <c r="H59" s="277" t="s">
        <v>44</v>
      </c>
      <c r="I59" s="206"/>
      <c r="J59" s="28"/>
    </row>
    <row r="60" spans="1:10" ht="15" customHeight="1" x14ac:dyDescent="0.25">
      <c r="A60" s="275"/>
      <c r="B60" s="276"/>
      <c r="C60" s="276"/>
      <c r="D60" s="276"/>
      <c r="E60" s="276"/>
      <c r="F60" s="66"/>
      <c r="G60" s="60"/>
      <c r="H60" s="260" t="s">
        <v>44</v>
      </c>
      <c r="I60" s="261"/>
      <c r="J60" s="28"/>
    </row>
    <row r="61" spans="1:10" ht="15" customHeight="1" x14ac:dyDescent="0.25">
      <c r="A61" s="275"/>
      <c r="B61" s="276"/>
      <c r="C61" s="276"/>
      <c r="D61" s="276"/>
      <c r="E61" s="276"/>
      <c r="F61" s="66"/>
      <c r="G61" s="60"/>
      <c r="H61" s="260" t="s">
        <v>44</v>
      </c>
      <c r="I61" s="261"/>
      <c r="J61" s="28"/>
    </row>
    <row r="62" spans="1:10" ht="15" customHeight="1" x14ac:dyDescent="0.25">
      <c r="A62" s="266" t="s">
        <v>50</v>
      </c>
      <c r="B62" s="267"/>
      <c r="C62" s="267"/>
      <c r="D62" s="267"/>
      <c r="E62" s="267"/>
      <c r="F62" s="89">
        <f>SUM(F53:F61)</f>
        <v>0</v>
      </c>
      <c r="G62" s="90">
        <f>SUM(G53:G61)</f>
        <v>0</v>
      </c>
      <c r="H62" s="260" t="s">
        <v>44</v>
      </c>
      <c r="I62" s="261"/>
      <c r="J62" s="28"/>
    </row>
    <row r="63" spans="1:10" ht="15" customHeight="1" x14ac:dyDescent="0.25">
      <c r="A63" s="266" t="s">
        <v>221</v>
      </c>
      <c r="B63" s="267"/>
      <c r="C63" s="267"/>
      <c r="D63" s="267"/>
      <c r="E63" s="267"/>
      <c r="F63" s="89">
        <f>SUM(F62-F49)</f>
        <v>0</v>
      </c>
      <c r="G63" s="90">
        <f>SUM(G62-G49)</f>
        <v>0</v>
      </c>
      <c r="H63" s="260" t="s">
        <v>44</v>
      </c>
      <c r="I63" s="261"/>
      <c r="J63" s="28"/>
    </row>
    <row r="64" spans="1:10" ht="15" customHeight="1" thickBot="1" x14ac:dyDescent="0.3">
      <c r="A64" s="266" t="s">
        <v>51</v>
      </c>
      <c r="B64" s="267"/>
      <c r="C64" s="267"/>
      <c r="D64" s="267"/>
      <c r="E64" s="267"/>
      <c r="F64" s="91">
        <f>SUM(F49*0.5)</f>
        <v>0</v>
      </c>
      <c r="G64" s="92">
        <f>SUM(G49*0.7)</f>
        <v>0</v>
      </c>
      <c r="H64" s="260" t="s">
        <v>44</v>
      </c>
      <c r="I64" s="261"/>
      <c r="J64" s="28"/>
    </row>
    <row r="65" spans="1:13" ht="15" customHeight="1" thickBot="1" x14ac:dyDescent="0.3">
      <c r="A65" s="287" t="s">
        <v>273</v>
      </c>
      <c r="B65" s="108"/>
      <c r="C65" s="108"/>
      <c r="D65" s="108"/>
      <c r="E65" s="108"/>
      <c r="F65" s="23"/>
      <c r="G65" s="22"/>
      <c r="H65" s="273" t="s">
        <v>44</v>
      </c>
      <c r="I65" s="206"/>
      <c r="J65" s="28"/>
    </row>
    <row r="66" spans="1:13" ht="8.25" customHeight="1" x14ac:dyDescent="0.25">
      <c r="A66" s="269"/>
      <c r="B66" s="286"/>
      <c r="C66" s="286"/>
      <c r="D66" s="286"/>
      <c r="E66" s="286"/>
      <c r="F66" s="286"/>
      <c r="G66" s="286"/>
      <c r="H66" s="286"/>
      <c r="I66" s="172"/>
      <c r="J66" s="28"/>
    </row>
    <row r="67" spans="1:13" ht="8.25" customHeight="1" thickBot="1" x14ac:dyDescent="0.3">
      <c r="A67" s="300"/>
      <c r="B67" s="116"/>
      <c r="C67" s="116"/>
      <c r="D67" s="116"/>
      <c r="E67" s="116"/>
      <c r="F67" s="116"/>
      <c r="G67" s="116"/>
      <c r="H67" s="116"/>
      <c r="I67" s="116"/>
      <c r="J67" s="28"/>
    </row>
    <row r="68" spans="1:13" ht="38.25" customHeight="1" x14ac:dyDescent="0.25">
      <c r="A68" s="281" t="s">
        <v>293</v>
      </c>
      <c r="B68" s="282"/>
      <c r="C68" s="282"/>
      <c r="D68" s="282"/>
      <c r="E68" s="282"/>
      <c r="F68" s="73" t="s">
        <v>264</v>
      </c>
      <c r="G68" s="73" t="s">
        <v>43</v>
      </c>
      <c r="H68" s="301"/>
      <c r="I68" s="302"/>
      <c r="J68" s="69"/>
    </row>
    <row r="69" spans="1:13" ht="14.25" customHeight="1" x14ac:dyDescent="0.25">
      <c r="A69" s="298"/>
      <c r="B69" s="116"/>
      <c r="C69" s="116"/>
      <c r="D69" s="116"/>
      <c r="E69" s="74"/>
      <c r="F69" s="75">
        <v>2016</v>
      </c>
      <c r="G69" s="75">
        <v>2016</v>
      </c>
      <c r="H69" s="303"/>
      <c r="I69" s="120"/>
      <c r="J69" s="69"/>
    </row>
    <row r="70" spans="1:13" ht="15" customHeight="1" x14ac:dyDescent="0.25">
      <c r="A70" s="266" t="s">
        <v>294</v>
      </c>
      <c r="B70" s="116"/>
      <c r="C70" s="116"/>
      <c r="D70" s="116"/>
      <c r="E70" s="76"/>
      <c r="F70" s="77">
        <f>SUM(F65*1)</f>
        <v>0</v>
      </c>
      <c r="G70" s="78">
        <f>SUM(G65*1)</f>
        <v>0</v>
      </c>
      <c r="H70" s="277" t="s">
        <v>44</v>
      </c>
      <c r="I70" s="261"/>
      <c r="J70" s="69"/>
      <c r="K70" s="58"/>
      <c r="L70" s="58"/>
      <c r="M70" s="58"/>
    </row>
    <row r="71" spans="1:13" ht="15" customHeight="1" x14ac:dyDescent="0.25">
      <c r="A71" s="273"/>
      <c r="B71" s="115"/>
      <c r="C71" s="115"/>
      <c r="D71" s="115"/>
      <c r="E71" s="76"/>
      <c r="F71" s="274"/>
      <c r="G71" s="116"/>
      <c r="H71" s="303"/>
      <c r="I71" s="120"/>
      <c r="J71" s="69"/>
    </row>
    <row r="72" spans="1:13" ht="15" customHeight="1" x14ac:dyDescent="0.25">
      <c r="A72" s="262" t="s">
        <v>274</v>
      </c>
      <c r="B72" s="141"/>
      <c r="C72" s="141"/>
      <c r="D72" s="141"/>
      <c r="E72" s="263"/>
      <c r="F72" s="63"/>
      <c r="G72" s="64"/>
      <c r="H72" s="260" t="s">
        <v>44</v>
      </c>
      <c r="I72" s="261"/>
      <c r="J72" s="28"/>
    </row>
    <row r="73" spans="1:13" ht="15" customHeight="1" x14ac:dyDescent="0.25">
      <c r="A73" s="262" t="s">
        <v>275</v>
      </c>
      <c r="B73" s="116"/>
      <c r="C73" s="116"/>
      <c r="D73" s="116"/>
      <c r="E73" s="81"/>
      <c r="F73" s="63"/>
      <c r="G73" s="64"/>
      <c r="H73" s="260" t="s">
        <v>44</v>
      </c>
      <c r="I73" s="261"/>
      <c r="J73" s="28"/>
    </row>
    <row r="74" spans="1:13" ht="15" customHeight="1" x14ac:dyDescent="0.25">
      <c r="A74" s="273" t="s">
        <v>52</v>
      </c>
      <c r="B74" s="116"/>
      <c r="C74" s="116"/>
      <c r="D74" s="116"/>
      <c r="E74" s="81"/>
      <c r="F74" s="63"/>
      <c r="G74" s="64"/>
      <c r="H74" s="260" t="s">
        <v>44</v>
      </c>
      <c r="I74" s="261"/>
      <c r="J74" s="28"/>
    </row>
    <row r="75" spans="1:13" ht="15" customHeight="1" x14ac:dyDescent="0.25">
      <c r="A75" s="262" t="s">
        <v>276</v>
      </c>
      <c r="B75" s="116"/>
      <c r="C75" s="116"/>
      <c r="D75" s="116"/>
      <c r="E75" s="81"/>
      <c r="F75" s="63"/>
      <c r="G75" s="64"/>
      <c r="H75" s="260" t="s">
        <v>44</v>
      </c>
      <c r="I75" s="261"/>
      <c r="J75" s="28"/>
    </row>
    <row r="76" spans="1:13" ht="15" customHeight="1" x14ac:dyDescent="0.25">
      <c r="A76" s="262" t="s">
        <v>277</v>
      </c>
      <c r="B76" s="116"/>
      <c r="C76" s="116"/>
      <c r="D76" s="116"/>
      <c r="E76" s="81"/>
      <c r="F76" s="63"/>
      <c r="G76" s="64"/>
      <c r="H76" s="260" t="s">
        <v>44</v>
      </c>
      <c r="I76" s="261"/>
      <c r="J76" s="28"/>
    </row>
    <row r="77" spans="1:13" ht="15" customHeight="1" x14ac:dyDescent="0.25">
      <c r="A77" s="262" t="s">
        <v>278</v>
      </c>
      <c r="B77" s="116"/>
      <c r="C77" s="116"/>
      <c r="D77" s="116"/>
      <c r="E77" s="81"/>
      <c r="F77" s="63"/>
      <c r="G77" s="64"/>
      <c r="H77" s="260" t="s">
        <v>44</v>
      </c>
      <c r="I77" s="261"/>
      <c r="J77" s="28"/>
    </row>
    <row r="78" spans="1:13" ht="15" customHeight="1" x14ac:dyDescent="0.25">
      <c r="A78" s="273" t="s">
        <v>53</v>
      </c>
      <c r="B78" s="205"/>
      <c r="C78" s="205"/>
      <c r="D78" s="205"/>
      <c r="E78" s="81"/>
      <c r="F78" s="63"/>
      <c r="G78" s="64"/>
      <c r="H78" s="260" t="s">
        <v>44</v>
      </c>
      <c r="I78" s="261"/>
      <c r="J78" s="28"/>
    </row>
    <row r="79" spans="1:13" ht="15" customHeight="1" x14ac:dyDescent="0.25">
      <c r="A79" s="273" t="s">
        <v>244</v>
      </c>
      <c r="B79" s="205"/>
      <c r="C79" s="205"/>
      <c r="D79" s="205"/>
      <c r="E79" s="81"/>
      <c r="F79" s="63"/>
      <c r="G79" s="64"/>
      <c r="H79" s="260" t="s">
        <v>44</v>
      </c>
      <c r="I79" s="261"/>
      <c r="J79" s="28"/>
    </row>
    <row r="80" spans="1:13" ht="15" customHeight="1" x14ac:dyDescent="0.25">
      <c r="A80" s="298" t="s">
        <v>300</v>
      </c>
      <c r="B80" s="299"/>
      <c r="C80" s="299"/>
      <c r="D80" s="299"/>
      <c r="E80" s="82"/>
      <c r="F80" s="93">
        <f>SUM(F62,F70:F79)</f>
        <v>0</v>
      </c>
      <c r="G80" s="94">
        <f>SUM(G62,G70:G79)</f>
        <v>0</v>
      </c>
      <c r="H80" s="260" t="s">
        <v>44</v>
      </c>
      <c r="I80" s="261"/>
      <c r="J80" s="28"/>
    </row>
    <row r="81" spans="1:10" ht="15" customHeight="1" x14ac:dyDescent="0.25">
      <c r="A81" s="83"/>
      <c r="B81" s="84"/>
      <c r="C81" s="84"/>
      <c r="D81" s="84"/>
      <c r="E81" s="82"/>
      <c r="F81" s="85"/>
      <c r="G81" s="85"/>
      <c r="H81" s="71"/>
      <c r="I81" s="79"/>
      <c r="J81" s="28"/>
    </row>
    <row r="82" spans="1:10" ht="15" customHeight="1" x14ac:dyDescent="0.25">
      <c r="A82" s="291" t="s">
        <v>292</v>
      </c>
      <c r="B82" s="292"/>
      <c r="C82" s="292"/>
      <c r="D82" s="292"/>
      <c r="E82" s="68"/>
      <c r="F82" s="86">
        <f>SUM(F80-F49)</f>
        <v>0</v>
      </c>
      <c r="G82" s="86">
        <f>SUM(G80-G49)</f>
        <v>0</v>
      </c>
      <c r="H82" s="29" t="s">
        <v>44</v>
      </c>
      <c r="I82" s="80"/>
      <c r="J82" s="70"/>
    </row>
    <row r="83" spans="1:10" ht="15" customHeight="1" x14ac:dyDescent="0.25">
      <c r="A83" s="83"/>
      <c r="B83" s="84"/>
      <c r="C83" s="84"/>
      <c r="D83" s="84"/>
      <c r="E83" s="82"/>
      <c r="F83" s="72"/>
      <c r="G83" s="72"/>
      <c r="H83" s="87"/>
      <c r="I83" s="88"/>
      <c r="J83" s="28"/>
    </row>
    <row r="84" spans="1:10" ht="8.25" customHeight="1" x14ac:dyDescent="0.25">
      <c r="A84" s="285"/>
      <c r="B84" s="286"/>
      <c r="C84" s="286"/>
      <c r="D84" s="286"/>
      <c r="E84" s="286"/>
      <c r="F84" s="286"/>
      <c r="G84" s="286"/>
      <c r="H84" s="286"/>
      <c r="I84" s="172"/>
      <c r="J84" s="28"/>
    </row>
    <row r="85" spans="1:10" ht="29.25" customHeight="1" x14ac:dyDescent="0.25">
      <c r="A85" s="306" t="s">
        <v>283</v>
      </c>
      <c r="B85" s="307"/>
      <c r="C85" s="307"/>
      <c r="D85" s="307"/>
      <c r="E85" s="307"/>
      <c r="F85" s="307"/>
      <c r="G85" s="307"/>
      <c r="H85" s="307"/>
      <c r="I85" s="308"/>
      <c r="J85" s="28"/>
    </row>
    <row r="86" spans="1:10" ht="18" customHeight="1" x14ac:dyDescent="0.25">
      <c r="A86" s="296"/>
      <c r="B86" s="226"/>
      <c r="C86" s="226"/>
      <c r="D86" s="226"/>
      <c r="E86" s="226"/>
      <c r="F86" s="226"/>
      <c r="G86" s="226"/>
      <c r="H86" s="226"/>
      <c r="I86" s="226"/>
      <c r="J86" s="28"/>
    </row>
  </sheetData>
  <sheetProtection password="FF3F" sheet="1" objects="1" scenarios="1" formatCells="0" formatColumns="0" formatRows="0" insertColumns="0" insertRows="0" deleteColumns="0" deleteRows="0"/>
  <protectedRanges>
    <protectedRange sqref="G71" name="Oblast35_1"/>
  </protectedRanges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52">
    <mergeCell ref="H45:I45"/>
    <mergeCell ref="H46:I46"/>
    <mergeCell ref="A50:I50"/>
    <mergeCell ref="A51:I51"/>
    <mergeCell ref="H52:I52"/>
    <mergeCell ref="H31:I31"/>
    <mergeCell ref="A32:E32"/>
    <mergeCell ref="H32:I32"/>
    <mergeCell ref="A52:E52"/>
    <mergeCell ref="A44:E44"/>
    <mergeCell ref="A31:E31"/>
    <mergeCell ref="A1:I1"/>
    <mergeCell ref="B9:I12"/>
    <mergeCell ref="A9:A12"/>
    <mergeCell ref="A17:I17"/>
    <mergeCell ref="H22:I22"/>
    <mergeCell ref="H36:I36"/>
    <mergeCell ref="H37:I37"/>
    <mergeCell ref="H38:I38"/>
    <mergeCell ref="H39:I39"/>
    <mergeCell ref="A19:F19"/>
    <mergeCell ref="A22:E22"/>
    <mergeCell ref="A25:E25"/>
    <mergeCell ref="H25:I25"/>
    <mergeCell ref="H19:I19"/>
    <mergeCell ref="A23:E23"/>
    <mergeCell ref="H23:I23"/>
    <mergeCell ref="A24:E24"/>
    <mergeCell ref="H24:I24"/>
    <mergeCell ref="A26:E26"/>
    <mergeCell ref="H26:I26"/>
    <mergeCell ref="A20:E20"/>
    <mergeCell ref="H20:I20"/>
    <mergeCell ref="A21:E21"/>
    <mergeCell ref="H21:I21"/>
    <mergeCell ref="A27:E27"/>
    <mergeCell ref="H27:I27"/>
    <mergeCell ref="A28:E28"/>
    <mergeCell ref="H28:I28"/>
    <mergeCell ref="H40:I40"/>
    <mergeCell ref="A2:B3"/>
    <mergeCell ref="C2:I3"/>
    <mergeCell ref="A4:I4"/>
    <mergeCell ref="G8:I8"/>
    <mergeCell ref="A8:E8"/>
    <mergeCell ref="A18:E18"/>
    <mergeCell ref="H18:I18"/>
    <mergeCell ref="A15:E15"/>
    <mergeCell ref="H15:I16"/>
    <mergeCell ref="A16:E16"/>
    <mergeCell ref="A7:E7"/>
    <mergeCell ref="G7:I7"/>
    <mergeCell ref="A5:E5"/>
    <mergeCell ref="A13:I13"/>
    <mergeCell ref="A6:E6"/>
    <mergeCell ref="G5:I6"/>
    <mergeCell ref="F14:F15"/>
    <mergeCell ref="G14:G15"/>
    <mergeCell ref="H14:I14"/>
    <mergeCell ref="H30:I30"/>
    <mergeCell ref="A41:C41"/>
    <mergeCell ref="D41:E41"/>
    <mergeCell ref="H41:I41"/>
    <mergeCell ref="A47:E47"/>
    <mergeCell ref="H47:I47"/>
    <mergeCell ref="A33:E33"/>
    <mergeCell ref="H33:I33"/>
    <mergeCell ref="A34:E34"/>
    <mergeCell ref="H34:I34"/>
    <mergeCell ref="A35:E35"/>
    <mergeCell ref="H35:I35"/>
    <mergeCell ref="A42:E42"/>
    <mergeCell ref="A45:E45"/>
    <mergeCell ref="A46:E46"/>
    <mergeCell ref="A36:E36"/>
    <mergeCell ref="A40:E40"/>
    <mergeCell ref="A38:E38"/>
    <mergeCell ref="A37:E37"/>
    <mergeCell ref="A39:E39"/>
    <mergeCell ref="F31:G31"/>
    <mergeCell ref="H42:I42"/>
    <mergeCell ref="H43:I43"/>
    <mergeCell ref="H44:I44"/>
    <mergeCell ref="A86:I86"/>
    <mergeCell ref="A58:C58"/>
    <mergeCell ref="D58:E58"/>
    <mergeCell ref="A73:D73"/>
    <mergeCell ref="A74:D74"/>
    <mergeCell ref="A75:D75"/>
    <mergeCell ref="A76:D76"/>
    <mergeCell ref="A77:D77"/>
    <mergeCell ref="A78:D78"/>
    <mergeCell ref="A79:D79"/>
    <mergeCell ref="A80:D80"/>
    <mergeCell ref="A67:I67"/>
    <mergeCell ref="H68:I68"/>
    <mergeCell ref="H70:I70"/>
    <mergeCell ref="H72:I72"/>
    <mergeCell ref="H65:I65"/>
    <mergeCell ref="H69:I69"/>
    <mergeCell ref="A69:D69"/>
    <mergeCell ref="H71:I71"/>
    <mergeCell ref="A59:E59"/>
    <mergeCell ref="A61:E61"/>
    <mergeCell ref="H61:I61"/>
    <mergeCell ref="H79:I79"/>
    <mergeCell ref="A85:I85"/>
    <mergeCell ref="A14:E14"/>
    <mergeCell ref="A57:E57"/>
    <mergeCell ref="A84:I84"/>
    <mergeCell ref="A62:E62"/>
    <mergeCell ref="H62:I62"/>
    <mergeCell ref="H78:I78"/>
    <mergeCell ref="H73:I73"/>
    <mergeCell ref="H74:I74"/>
    <mergeCell ref="H75:I75"/>
    <mergeCell ref="A68:E68"/>
    <mergeCell ref="A63:E63"/>
    <mergeCell ref="H63:I63"/>
    <mergeCell ref="A64:E64"/>
    <mergeCell ref="H64:I64"/>
    <mergeCell ref="A65:E65"/>
    <mergeCell ref="A66:I66"/>
    <mergeCell ref="A56:E56"/>
    <mergeCell ref="H56:I56"/>
    <mergeCell ref="H58:I58"/>
    <mergeCell ref="A43:E43"/>
    <mergeCell ref="A29:E29"/>
    <mergeCell ref="A82:D82"/>
    <mergeCell ref="H29:I29"/>
    <mergeCell ref="A30:E30"/>
    <mergeCell ref="H80:I80"/>
    <mergeCell ref="A72:E72"/>
    <mergeCell ref="A53:E53"/>
    <mergeCell ref="A48:E48"/>
    <mergeCell ref="H48:I48"/>
    <mergeCell ref="A49:E49"/>
    <mergeCell ref="H49:I49"/>
    <mergeCell ref="A70:D70"/>
    <mergeCell ref="A71:D71"/>
    <mergeCell ref="F71:G71"/>
    <mergeCell ref="A60:E60"/>
    <mergeCell ref="H60:I60"/>
    <mergeCell ref="H55:I55"/>
    <mergeCell ref="H57:I57"/>
    <mergeCell ref="H59:I59"/>
    <mergeCell ref="H53:I53"/>
    <mergeCell ref="A55:E55"/>
    <mergeCell ref="A54:E54"/>
    <mergeCell ref="H54:I54"/>
    <mergeCell ref="H76:I76"/>
    <mergeCell ref="H77:I77"/>
  </mergeCells>
  <pageMargins left="0.7" right="0.7" top="0.78740157499999996" bottom="0.78740157499999996" header="0.3" footer="0.3"/>
  <pageSetup paperSize="9" orientation="portrait" r:id="rId1"/>
  <headerFooter>
    <oddHeader>&amp;LDotace MK 2016_ Literární akce
&amp;"-,Tučné"Rozpočtový formulář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L13" sqref="L13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8" max="8" width="13.140625" customWidth="1"/>
    <col min="12" max="12" width="31.42578125" customWidth="1"/>
    <col min="13" max="13" width="26.7109375" customWidth="1"/>
  </cols>
  <sheetData>
    <row r="1" spans="1:13" x14ac:dyDescent="0.25">
      <c r="A1" s="20"/>
      <c r="B1" s="20"/>
    </row>
    <row r="2" spans="1:13" x14ac:dyDescent="0.25">
      <c r="A2" s="20" t="s">
        <v>144</v>
      </c>
      <c r="B2" s="20" t="s">
        <v>147</v>
      </c>
      <c r="C2" s="10">
        <v>41897</v>
      </c>
      <c r="E2" s="11" t="s">
        <v>149</v>
      </c>
      <c r="F2" s="12" t="s">
        <v>150</v>
      </c>
      <c r="G2" t="s">
        <v>179</v>
      </c>
      <c r="H2" s="19" t="s">
        <v>223</v>
      </c>
      <c r="K2" t="s">
        <v>248</v>
      </c>
      <c r="L2" t="s">
        <v>144</v>
      </c>
      <c r="M2" t="s">
        <v>147</v>
      </c>
    </row>
    <row r="3" spans="1:13" x14ac:dyDescent="0.25">
      <c r="A3" s="20" t="s">
        <v>145</v>
      </c>
      <c r="B3" s="20" t="s">
        <v>148</v>
      </c>
      <c r="C3" s="10">
        <v>41898</v>
      </c>
      <c r="F3" s="12" t="s">
        <v>151</v>
      </c>
      <c r="G3" s="13" t="s">
        <v>180</v>
      </c>
      <c r="H3" s="19" t="s">
        <v>224</v>
      </c>
      <c r="K3" t="s">
        <v>249</v>
      </c>
      <c r="L3" t="s">
        <v>145</v>
      </c>
      <c r="M3" t="s">
        <v>148</v>
      </c>
    </row>
    <row r="4" spans="1:13" x14ac:dyDescent="0.25">
      <c r="A4" s="20" t="s">
        <v>165</v>
      </c>
      <c r="B4" s="20" t="s">
        <v>222</v>
      </c>
      <c r="C4" s="10">
        <v>41899</v>
      </c>
      <c r="E4" s="11" t="s">
        <v>55</v>
      </c>
      <c r="F4" s="12" t="s">
        <v>152</v>
      </c>
      <c r="G4" t="s">
        <v>181</v>
      </c>
      <c r="H4" s="19" t="s">
        <v>226</v>
      </c>
      <c r="L4" t="s">
        <v>165</v>
      </c>
      <c r="M4" t="s">
        <v>222</v>
      </c>
    </row>
    <row r="5" spans="1:13" x14ac:dyDescent="0.25">
      <c r="A5" s="20" t="s">
        <v>164</v>
      </c>
      <c r="B5" s="20" t="s">
        <v>54</v>
      </c>
      <c r="C5" s="10">
        <v>41900</v>
      </c>
      <c r="E5" t="s">
        <v>56</v>
      </c>
      <c r="F5" s="12" t="s">
        <v>153</v>
      </c>
      <c r="G5" s="13" t="s">
        <v>182</v>
      </c>
      <c r="H5" s="19" t="s">
        <v>225</v>
      </c>
      <c r="L5" t="s">
        <v>164</v>
      </c>
      <c r="M5" t="s">
        <v>54</v>
      </c>
    </row>
    <row r="6" spans="1:13" x14ac:dyDescent="0.25">
      <c r="A6" s="20" t="s">
        <v>166</v>
      </c>
      <c r="C6" s="10">
        <v>41901</v>
      </c>
      <c r="E6" t="s">
        <v>57</v>
      </c>
      <c r="F6" s="12" t="s">
        <v>154</v>
      </c>
      <c r="G6" t="s">
        <v>183</v>
      </c>
      <c r="L6" t="s">
        <v>166</v>
      </c>
    </row>
    <row r="7" spans="1:13" x14ac:dyDescent="0.25">
      <c r="A7" s="20" t="s">
        <v>167</v>
      </c>
      <c r="C7" s="10">
        <v>41902</v>
      </c>
      <c r="E7" t="s">
        <v>58</v>
      </c>
      <c r="F7" s="12" t="s">
        <v>155</v>
      </c>
      <c r="G7" s="13" t="s">
        <v>184</v>
      </c>
      <c r="L7" t="s">
        <v>167</v>
      </c>
    </row>
    <row r="8" spans="1:13" x14ac:dyDescent="0.25">
      <c r="A8" s="20" t="s">
        <v>146</v>
      </c>
      <c r="C8" s="10">
        <v>41903</v>
      </c>
      <c r="E8" t="s">
        <v>59</v>
      </c>
      <c r="F8" s="12" t="s">
        <v>156</v>
      </c>
      <c r="G8" t="s">
        <v>185</v>
      </c>
      <c r="L8" t="s">
        <v>146</v>
      </c>
    </row>
    <row r="9" spans="1:13" x14ac:dyDescent="0.25">
      <c r="A9" s="20" t="s">
        <v>168</v>
      </c>
      <c r="C9" s="10">
        <v>41904</v>
      </c>
      <c r="E9" t="s">
        <v>60</v>
      </c>
      <c r="F9" s="12" t="s">
        <v>157</v>
      </c>
      <c r="G9" s="13" t="s">
        <v>186</v>
      </c>
      <c r="L9" t="s">
        <v>168</v>
      </c>
    </row>
    <row r="10" spans="1:13" x14ac:dyDescent="0.25">
      <c r="A10" s="20" t="s">
        <v>54</v>
      </c>
      <c r="C10" s="10">
        <v>41905</v>
      </c>
      <c r="E10" t="s">
        <v>61</v>
      </c>
      <c r="F10" s="12" t="s">
        <v>158</v>
      </c>
      <c r="G10" t="s">
        <v>187</v>
      </c>
      <c r="L10" t="s">
        <v>54</v>
      </c>
    </row>
    <row r="11" spans="1:13" x14ac:dyDescent="0.25">
      <c r="C11" s="10">
        <v>41906</v>
      </c>
      <c r="E11" t="s">
        <v>62</v>
      </c>
      <c r="F11" s="12" t="s">
        <v>159</v>
      </c>
      <c r="G11" s="13" t="s">
        <v>188</v>
      </c>
    </row>
    <row r="12" spans="1:13" x14ac:dyDescent="0.25">
      <c r="C12" s="10">
        <v>41907</v>
      </c>
      <c r="E12" t="s">
        <v>63</v>
      </c>
      <c r="F12" s="12" t="s">
        <v>160</v>
      </c>
      <c r="G12" t="s">
        <v>189</v>
      </c>
    </row>
    <row r="13" spans="1:13" x14ac:dyDescent="0.25">
      <c r="C13" s="10">
        <v>41908</v>
      </c>
      <c r="E13" t="s">
        <v>64</v>
      </c>
      <c r="F13" s="12" t="s">
        <v>161</v>
      </c>
      <c r="G13" s="13" t="s">
        <v>190</v>
      </c>
    </row>
    <row r="14" spans="1:13" x14ac:dyDescent="0.25">
      <c r="C14" s="10">
        <v>41909</v>
      </c>
      <c r="E14" t="s">
        <v>65</v>
      </c>
      <c r="F14" s="12" t="s">
        <v>162</v>
      </c>
      <c r="G14" t="s">
        <v>191</v>
      </c>
    </row>
    <row r="15" spans="1:13" x14ac:dyDescent="0.25">
      <c r="C15" s="10">
        <v>41910</v>
      </c>
      <c r="E15" t="s">
        <v>66</v>
      </c>
      <c r="F15" s="12" t="s">
        <v>163</v>
      </c>
      <c r="G15" s="13" t="s">
        <v>192</v>
      </c>
    </row>
    <row r="16" spans="1:13" x14ac:dyDescent="0.25">
      <c r="C16" s="10">
        <v>41911</v>
      </c>
      <c r="E16" t="s">
        <v>67</v>
      </c>
      <c r="F16" s="12"/>
      <c r="G16" t="s">
        <v>193</v>
      </c>
    </row>
    <row r="17" spans="3:7" x14ac:dyDescent="0.25">
      <c r="C17" s="10">
        <v>41912</v>
      </c>
      <c r="G17" s="13" t="s">
        <v>194</v>
      </c>
    </row>
    <row r="18" spans="3:7" x14ac:dyDescent="0.25">
      <c r="C18" s="10">
        <v>41913</v>
      </c>
      <c r="E18" s="11" t="s">
        <v>69</v>
      </c>
      <c r="G18" t="s">
        <v>214</v>
      </c>
    </row>
    <row r="19" spans="3:7" x14ac:dyDescent="0.25">
      <c r="C19" s="10">
        <v>41914</v>
      </c>
      <c r="E19" t="s">
        <v>68</v>
      </c>
      <c r="G19" s="13" t="s">
        <v>215</v>
      </c>
    </row>
    <row r="20" spans="3:7" x14ac:dyDescent="0.25">
      <c r="C20" s="10">
        <v>41915</v>
      </c>
      <c r="E20" t="s">
        <v>70</v>
      </c>
      <c r="G20" t="s">
        <v>195</v>
      </c>
    </row>
    <row r="21" spans="3:7" x14ac:dyDescent="0.25">
      <c r="C21" s="10">
        <v>41916</v>
      </c>
      <c r="E21" t="s">
        <v>71</v>
      </c>
      <c r="G21" s="13" t="s">
        <v>196</v>
      </c>
    </row>
    <row r="22" spans="3:7" x14ac:dyDescent="0.25">
      <c r="C22" s="10">
        <v>41917</v>
      </c>
      <c r="E22" t="s">
        <v>72</v>
      </c>
      <c r="G22" t="s">
        <v>197</v>
      </c>
    </row>
    <row r="23" spans="3:7" x14ac:dyDescent="0.25">
      <c r="C23" s="10">
        <v>41918</v>
      </c>
      <c r="E23" t="s">
        <v>73</v>
      </c>
      <c r="G23" s="13" t="s">
        <v>198</v>
      </c>
    </row>
    <row r="24" spans="3:7" x14ac:dyDescent="0.25">
      <c r="C24" s="10">
        <v>41919</v>
      </c>
      <c r="E24" t="s">
        <v>74</v>
      </c>
      <c r="G24" t="s">
        <v>199</v>
      </c>
    </row>
    <row r="25" spans="3:7" x14ac:dyDescent="0.25">
      <c r="C25" s="10">
        <v>41920</v>
      </c>
      <c r="E25" t="s">
        <v>75</v>
      </c>
      <c r="G25" s="13" t="s">
        <v>200</v>
      </c>
    </row>
    <row r="26" spans="3:7" x14ac:dyDescent="0.25">
      <c r="C26" s="10">
        <v>41921</v>
      </c>
      <c r="G26" t="s">
        <v>201</v>
      </c>
    </row>
    <row r="27" spans="3:7" x14ac:dyDescent="0.25">
      <c r="C27" s="10">
        <v>41922</v>
      </c>
      <c r="E27" s="11" t="s">
        <v>76</v>
      </c>
      <c r="G27" s="13" t="s">
        <v>202</v>
      </c>
    </row>
    <row r="28" spans="3:7" x14ac:dyDescent="0.25">
      <c r="C28" s="10">
        <v>41923</v>
      </c>
      <c r="E28" t="s">
        <v>77</v>
      </c>
      <c r="G28" t="s">
        <v>203</v>
      </c>
    </row>
    <row r="29" spans="3:7" x14ac:dyDescent="0.25">
      <c r="C29" s="10">
        <v>41924</v>
      </c>
      <c r="E29" t="s">
        <v>78</v>
      </c>
      <c r="G29" s="13" t="s">
        <v>204</v>
      </c>
    </row>
    <row r="30" spans="3:7" x14ac:dyDescent="0.25">
      <c r="C30" s="10">
        <v>41925</v>
      </c>
      <c r="E30" t="s">
        <v>79</v>
      </c>
      <c r="G30" t="s">
        <v>205</v>
      </c>
    </row>
    <row r="31" spans="3:7" x14ac:dyDescent="0.25">
      <c r="C31" s="10">
        <v>41926</v>
      </c>
      <c r="E31" t="s">
        <v>80</v>
      </c>
      <c r="G31" s="13" t="s">
        <v>206</v>
      </c>
    </row>
    <row r="32" spans="3:7" x14ac:dyDescent="0.25">
      <c r="C32" s="10">
        <v>41927</v>
      </c>
      <c r="E32" t="s">
        <v>81</v>
      </c>
      <c r="G32" t="s">
        <v>169</v>
      </c>
    </row>
    <row r="33" spans="5:7" x14ac:dyDescent="0.25">
      <c r="E33" t="s">
        <v>82</v>
      </c>
      <c r="G33" s="13" t="s">
        <v>170</v>
      </c>
    </row>
    <row r="34" spans="5:7" x14ac:dyDescent="0.25">
      <c r="E34" t="s">
        <v>83</v>
      </c>
      <c r="G34" t="s">
        <v>171</v>
      </c>
    </row>
    <row r="35" spans="5:7" x14ac:dyDescent="0.25">
      <c r="G35" s="13" t="s">
        <v>172</v>
      </c>
    </row>
    <row r="36" spans="5:7" x14ac:dyDescent="0.25">
      <c r="E36" s="11" t="s">
        <v>84</v>
      </c>
      <c r="G36" t="s">
        <v>173</v>
      </c>
    </row>
    <row r="37" spans="5:7" x14ac:dyDescent="0.25">
      <c r="E37" t="s">
        <v>85</v>
      </c>
      <c r="G37" s="13" t="s">
        <v>174</v>
      </c>
    </row>
    <row r="38" spans="5:7" x14ac:dyDescent="0.25">
      <c r="E38" t="s">
        <v>86</v>
      </c>
      <c r="G38" t="s">
        <v>175</v>
      </c>
    </row>
    <row r="39" spans="5:7" x14ac:dyDescent="0.25">
      <c r="E39" t="s">
        <v>87</v>
      </c>
      <c r="G39" s="13" t="s">
        <v>176</v>
      </c>
    </row>
    <row r="40" spans="5:7" x14ac:dyDescent="0.25">
      <c r="G40" t="s">
        <v>177</v>
      </c>
    </row>
    <row r="41" spans="5:7" x14ac:dyDescent="0.25">
      <c r="E41" s="11" t="s">
        <v>88</v>
      </c>
      <c r="G41" s="13" t="s">
        <v>178</v>
      </c>
    </row>
    <row r="42" spans="5:7" x14ac:dyDescent="0.25">
      <c r="E42" t="s">
        <v>89</v>
      </c>
      <c r="G42" t="s">
        <v>207</v>
      </c>
    </row>
    <row r="43" spans="5:7" x14ac:dyDescent="0.25">
      <c r="E43" t="s">
        <v>90</v>
      </c>
      <c r="G43" s="13" t="s">
        <v>208</v>
      </c>
    </row>
    <row r="44" spans="5:7" x14ac:dyDescent="0.25">
      <c r="E44" t="s">
        <v>91</v>
      </c>
      <c r="G44" t="s">
        <v>209</v>
      </c>
    </row>
    <row r="45" spans="5:7" x14ac:dyDescent="0.25">
      <c r="E45" t="s">
        <v>92</v>
      </c>
      <c r="G45" s="13" t="s">
        <v>210</v>
      </c>
    </row>
    <row r="46" spans="5:7" x14ac:dyDescent="0.25">
      <c r="E46" t="s">
        <v>93</v>
      </c>
      <c r="G46" t="s">
        <v>211</v>
      </c>
    </row>
    <row r="47" spans="5:7" x14ac:dyDescent="0.25">
      <c r="E47" t="s">
        <v>94</v>
      </c>
      <c r="G47" s="13" t="s">
        <v>212</v>
      </c>
    </row>
    <row r="48" spans="5:7" x14ac:dyDescent="0.25">
      <c r="E48" t="s">
        <v>95</v>
      </c>
      <c r="G48" t="s">
        <v>213</v>
      </c>
    </row>
    <row r="49" spans="5:7" x14ac:dyDescent="0.25">
      <c r="G49" s="13"/>
    </row>
    <row r="50" spans="5:7" x14ac:dyDescent="0.25">
      <c r="E50" s="11" t="s">
        <v>96</v>
      </c>
    </row>
    <row r="51" spans="5:7" x14ac:dyDescent="0.25">
      <c r="E51" t="s">
        <v>97</v>
      </c>
      <c r="G51" s="13"/>
    </row>
    <row r="52" spans="5:7" x14ac:dyDescent="0.25">
      <c r="E52" t="s">
        <v>98</v>
      </c>
    </row>
    <row r="53" spans="5:7" x14ac:dyDescent="0.25">
      <c r="E53" t="s">
        <v>99</v>
      </c>
      <c r="G53" s="13"/>
    </row>
    <row r="54" spans="5:7" x14ac:dyDescent="0.25">
      <c r="E54" t="s">
        <v>100</v>
      </c>
    </row>
    <row r="56" spans="5:7" x14ac:dyDescent="0.25">
      <c r="E56" s="11" t="s">
        <v>101</v>
      </c>
    </row>
    <row r="57" spans="5:7" x14ac:dyDescent="0.25">
      <c r="E57" t="s">
        <v>102</v>
      </c>
    </row>
    <row r="58" spans="5:7" x14ac:dyDescent="0.25">
      <c r="E58" t="s">
        <v>103</v>
      </c>
    </row>
    <row r="59" spans="5:7" x14ac:dyDescent="0.25">
      <c r="E59" t="s">
        <v>104</v>
      </c>
    </row>
    <row r="60" spans="5:7" x14ac:dyDescent="0.25">
      <c r="E60" t="s">
        <v>105</v>
      </c>
    </row>
    <row r="61" spans="5:7" x14ac:dyDescent="0.25">
      <c r="E61" t="s">
        <v>106</v>
      </c>
    </row>
    <row r="63" spans="5:7" x14ac:dyDescent="0.25">
      <c r="E63" s="11" t="s">
        <v>107</v>
      </c>
    </row>
    <row r="64" spans="5:7" x14ac:dyDescent="0.25">
      <c r="E64" t="s">
        <v>108</v>
      </c>
    </row>
    <row r="65" spans="5:5" x14ac:dyDescent="0.25">
      <c r="E65" t="s">
        <v>109</v>
      </c>
    </row>
    <row r="66" spans="5:5" x14ac:dyDescent="0.25">
      <c r="E66" t="s">
        <v>110</v>
      </c>
    </row>
    <row r="67" spans="5:5" x14ac:dyDescent="0.25">
      <c r="E67" t="s">
        <v>111</v>
      </c>
    </row>
    <row r="69" spans="5:5" x14ac:dyDescent="0.25">
      <c r="E69" s="11" t="s">
        <v>112</v>
      </c>
    </row>
    <row r="70" spans="5:5" x14ac:dyDescent="0.25">
      <c r="E70" t="s">
        <v>113</v>
      </c>
    </row>
    <row r="71" spans="5:5" x14ac:dyDescent="0.25">
      <c r="E71" t="s">
        <v>114</v>
      </c>
    </row>
    <row r="72" spans="5:5" x14ac:dyDescent="0.25">
      <c r="E72" t="s">
        <v>115</v>
      </c>
    </row>
    <row r="73" spans="5:5" x14ac:dyDescent="0.25">
      <c r="E73" t="s">
        <v>116</v>
      </c>
    </row>
    <row r="74" spans="5:5" x14ac:dyDescent="0.25">
      <c r="E74" t="s">
        <v>117</v>
      </c>
    </row>
    <row r="76" spans="5:5" x14ac:dyDescent="0.25">
      <c r="E76" s="11" t="s">
        <v>118</v>
      </c>
    </row>
    <row r="77" spans="5:5" x14ac:dyDescent="0.25">
      <c r="E77" t="s">
        <v>119</v>
      </c>
    </row>
    <row r="78" spans="5:5" x14ac:dyDescent="0.25">
      <c r="E78" t="s">
        <v>120</v>
      </c>
    </row>
    <row r="79" spans="5:5" x14ac:dyDescent="0.25">
      <c r="E79" t="s">
        <v>121</v>
      </c>
    </row>
    <row r="80" spans="5:5" x14ac:dyDescent="0.25">
      <c r="E80" t="s">
        <v>122</v>
      </c>
    </row>
    <row r="81" spans="5:5" x14ac:dyDescent="0.25">
      <c r="E81" t="s">
        <v>123</v>
      </c>
    </row>
    <row r="82" spans="5:5" x14ac:dyDescent="0.25">
      <c r="E82" t="s">
        <v>124</v>
      </c>
    </row>
    <row r="83" spans="5:5" x14ac:dyDescent="0.25">
      <c r="E83" t="s">
        <v>125</v>
      </c>
    </row>
    <row r="85" spans="5:5" x14ac:dyDescent="0.25">
      <c r="E85" s="11" t="s">
        <v>126</v>
      </c>
    </row>
    <row r="86" spans="5:5" x14ac:dyDescent="0.25">
      <c r="E86" t="s">
        <v>127</v>
      </c>
    </row>
    <row r="87" spans="5:5" x14ac:dyDescent="0.25">
      <c r="E87" t="s">
        <v>128</v>
      </c>
    </row>
    <row r="88" spans="5:5" x14ac:dyDescent="0.25">
      <c r="E88" t="s">
        <v>129</v>
      </c>
    </row>
    <row r="89" spans="5:5" x14ac:dyDescent="0.25">
      <c r="E89" t="s">
        <v>130</v>
      </c>
    </row>
    <row r="90" spans="5:5" x14ac:dyDescent="0.25">
      <c r="E90" t="s">
        <v>131</v>
      </c>
    </row>
    <row r="92" spans="5:5" x14ac:dyDescent="0.25">
      <c r="E92" s="11" t="s">
        <v>132</v>
      </c>
    </row>
    <row r="93" spans="5:5" x14ac:dyDescent="0.25">
      <c r="E93" t="s">
        <v>133</v>
      </c>
    </row>
    <row r="94" spans="5:5" x14ac:dyDescent="0.25">
      <c r="E94" t="s">
        <v>134</v>
      </c>
    </row>
    <row r="95" spans="5:5" x14ac:dyDescent="0.25">
      <c r="E95" t="s">
        <v>135</v>
      </c>
    </row>
    <row r="96" spans="5:5" x14ac:dyDescent="0.25">
      <c r="E96" t="s">
        <v>136</v>
      </c>
    </row>
    <row r="98" spans="5:5" x14ac:dyDescent="0.25">
      <c r="E98" s="11" t="s">
        <v>137</v>
      </c>
    </row>
    <row r="99" spans="5:5" x14ac:dyDescent="0.25">
      <c r="E99" t="s">
        <v>138</v>
      </c>
    </row>
    <row r="100" spans="5:5" x14ac:dyDescent="0.25">
      <c r="E100" t="s">
        <v>139</v>
      </c>
    </row>
    <row r="101" spans="5:5" x14ac:dyDescent="0.25">
      <c r="E101" t="s">
        <v>140</v>
      </c>
    </row>
    <row r="102" spans="5:5" x14ac:dyDescent="0.25">
      <c r="E102" t="s">
        <v>141</v>
      </c>
    </row>
    <row r="103" spans="5:5" x14ac:dyDescent="0.25">
      <c r="E103" t="s">
        <v>142</v>
      </c>
    </row>
    <row r="104" spans="5:5" x14ac:dyDescent="0.25">
      <c r="E104" t="s">
        <v>143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</vt:i4>
      </vt:variant>
    </vt:vector>
  </HeadingPairs>
  <TitlesOfParts>
    <vt:vector size="15" baseType="lpstr">
      <vt:lpstr>AKCE 2016_žádost</vt:lpstr>
      <vt:lpstr>AKCE 2016_rozpočet</vt:lpstr>
      <vt:lpstr>Data</vt:lpstr>
      <vt:lpstr>Data</vt:lpstr>
      <vt:lpstr>Datum</vt:lpstr>
      <vt:lpstr>DPH</vt:lpstr>
      <vt:lpstr>Data!elektronicky</vt:lpstr>
      <vt:lpstr>Kraj</vt:lpstr>
      <vt:lpstr>Neziskové</vt:lpstr>
      <vt:lpstr>Neziskovky</vt:lpstr>
      <vt:lpstr>'AKCE 2016_žádost'!Oblast_tisku</vt:lpstr>
      <vt:lpstr>Okres</vt:lpstr>
      <vt:lpstr>Okruhy</vt:lpstr>
      <vt:lpstr>Podnikatelské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2015-09-18T12:10:23Z</cp:lastPrinted>
  <dcterms:created xsi:type="dcterms:W3CDTF">2014-08-07T08:31:29Z</dcterms:created>
  <dcterms:modified xsi:type="dcterms:W3CDTF">2015-10-15T11:28:10Z</dcterms:modified>
</cp:coreProperties>
</file>