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15168" windowHeight="8796"/>
  </bookViews>
  <sheets>
    <sheet name="Překlady 2015_výsledky" sheetId="32015" r:id="rId1"/>
  </sheets>
  <definedNames>
    <definedName name="_xlnm.Print_Titles" localSheetId="0">'Překlady 2015_výsledky'!$1:$3</definedName>
  </definedNames>
  <calcPr calcId="145621"/>
</workbook>
</file>

<file path=xl/calcChain.xml><?xml version="1.0" encoding="utf-8"?>
<calcChain xmlns="http://schemas.openxmlformats.org/spreadsheetml/2006/main">
  <c r="F59" i="32015" l="1"/>
  <c r="F132" i="32015" l="1"/>
  <c r="F131" i="32015"/>
  <c r="F130" i="32015"/>
  <c r="F129" i="32015"/>
  <c r="F128" i="32015"/>
  <c r="F127" i="32015"/>
  <c r="F126" i="32015"/>
  <c r="F125" i="32015"/>
  <c r="F124" i="32015"/>
  <c r="F123" i="32015"/>
  <c r="F122" i="32015"/>
  <c r="F121" i="32015"/>
  <c r="F120" i="32015"/>
  <c r="F119" i="32015"/>
  <c r="F118" i="32015"/>
  <c r="F117" i="32015"/>
  <c r="F116" i="32015"/>
  <c r="F115" i="32015"/>
  <c r="F114" i="32015"/>
  <c r="F113" i="32015"/>
  <c r="F112" i="32015"/>
  <c r="F111" i="32015"/>
  <c r="F110" i="32015"/>
  <c r="F109" i="32015"/>
  <c r="F108" i="32015"/>
  <c r="F107" i="32015"/>
  <c r="F106" i="32015"/>
  <c r="F105" i="32015"/>
  <c r="F104" i="32015"/>
  <c r="F103" i="32015"/>
  <c r="F102" i="32015"/>
  <c r="F101" i="32015"/>
  <c r="F100" i="32015"/>
  <c r="F99" i="32015"/>
  <c r="F98" i="32015"/>
  <c r="F97" i="32015"/>
  <c r="F96" i="32015"/>
  <c r="F95" i="32015"/>
  <c r="F94" i="32015"/>
  <c r="F93" i="32015"/>
  <c r="F92" i="32015"/>
  <c r="F91" i="32015"/>
  <c r="F90" i="32015"/>
  <c r="F89" i="32015"/>
  <c r="F88" i="32015"/>
  <c r="F87" i="32015"/>
  <c r="F86" i="32015"/>
  <c r="F85" i="32015"/>
  <c r="F84" i="32015"/>
  <c r="F83" i="32015"/>
  <c r="F82" i="32015"/>
  <c r="F81" i="32015"/>
  <c r="F80" i="32015"/>
  <c r="F79" i="32015"/>
  <c r="F78" i="32015"/>
  <c r="F77" i="32015"/>
  <c r="F76" i="32015"/>
  <c r="F75" i="32015"/>
  <c r="F74" i="32015"/>
  <c r="F73" i="32015"/>
  <c r="F72" i="32015"/>
  <c r="F71" i="32015"/>
  <c r="F70" i="32015"/>
  <c r="F69" i="32015"/>
  <c r="F68" i="32015"/>
  <c r="F67" i="32015"/>
  <c r="F66" i="32015"/>
  <c r="F65" i="32015"/>
  <c r="F64" i="32015"/>
  <c r="F63" i="32015"/>
  <c r="F62" i="32015"/>
  <c r="F61" i="32015"/>
  <c r="F60" i="32015"/>
  <c r="F58" i="32015"/>
  <c r="F57" i="32015"/>
  <c r="F56" i="32015"/>
  <c r="F55" i="32015"/>
  <c r="F54" i="32015"/>
  <c r="F53" i="32015"/>
  <c r="F52" i="32015"/>
  <c r="F51" i="32015"/>
  <c r="F50" i="32015"/>
  <c r="F49" i="32015"/>
  <c r="F48" i="32015"/>
  <c r="F47" i="32015"/>
  <c r="F46" i="32015"/>
  <c r="F45" i="32015"/>
  <c r="F44" i="32015"/>
  <c r="F43" i="32015"/>
  <c r="F42" i="32015"/>
  <c r="F41" i="32015"/>
  <c r="F40" i="32015"/>
  <c r="F39" i="32015"/>
  <c r="F38" i="32015"/>
  <c r="F37" i="32015"/>
  <c r="F36" i="32015"/>
  <c r="F35" i="32015"/>
  <c r="F34" i="32015"/>
  <c r="F33" i="32015"/>
  <c r="F32" i="32015"/>
  <c r="F31" i="32015"/>
  <c r="F30" i="32015"/>
  <c r="F29" i="32015"/>
  <c r="F28" i="32015"/>
  <c r="F27" i="32015"/>
  <c r="F26" i="32015"/>
  <c r="F25" i="32015"/>
  <c r="F24" i="32015"/>
  <c r="F23" i="32015"/>
  <c r="F22" i="32015"/>
  <c r="F21" i="32015"/>
  <c r="F20" i="32015"/>
  <c r="F19" i="32015"/>
  <c r="F18" i="32015"/>
  <c r="F17" i="32015"/>
  <c r="F16" i="32015"/>
  <c r="F15" i="32015"/>
  <c r="F14" i="32015"/>
  <c r="F13" i="32015"/>
  <c r="F12" i="32015"/>
  <c r="F11" i="32015"/>
  <c r="F10" i="32015"/>
  <c r="F9" i="32015"/>
  <c r="F8" i="32015"/>
  <c r="F7" i="32015"/>
  <c r="F6" i="32015"/>
  <c r="F5" i="32015"/>
  <c r="F4" i="32015"/>
  <c r="D133" i="32015"/>
  <c r="E133" i="32015"/>
  <c r="G133" i="32015"/>
  <c r="G2" i="32015" s="1"/>
</calcChain>
</file>

<file path=xl/sharedStrings.xml><?xml version="1.0" encoding="utf-8"?>
<sst xmlns="http://schemas.openxmlformats.org/spreadsheetml/2006/main" count="268" uniqueCount="201">
  <si>
    <t>Žadatel</t>
  </si>
  <si>
    <t>Název projektu</t>
  </si>
  <si>
    <t>Požadavek</t>
  </si>
  <si>
    <t>Celkem</t>
  </si>
  <si>
    <t>Karel Čapek: Válka s mloky</t>
  </si>
  <si>
    <t>Patrik Ouředník: Europeana</t>
  </si>
  <si>
    <t>Karolinum, ČR</t>
  </si>
  <si>
    <t>Michal Ajvaz: Druhé město</t>
  </si>
  <si>
    <t>Antolog, Makedonie</t>
  </si>
  <si>
    <t>Lohvinau, Bělorusko</t>
  </si>
  <si>
    <t>Jiří Hájíček: Rybí krev</t>
  </si>
  <si>
    <t>Al Shaar, Sýrie</t>
  </si>
  <si>
    <t>Brčko Distrikt, Bosna a Hercegovina</t>
  </si>
  <si>
    <r>
      <t xml:space="preserve">Požadavek (v </t>
    </r>
    <r>
      <rPr>
        <b/>
        <sz val="10"/>
        <rFont val="Arial"/>
        <family val="2"/>
        <charset val="238"/>
      </rPr>
      <t>€)</t>
    </r>
  </si>
  <si>
    <t>Fissile, Francie</t>
  </si>
  <si>
    <t>Panorama plus, Bulharsko</t>
  </si>
  <si>
    <t>Kateřina Tučková: Žítkovské bohyně</t>
  </si>
  <si>
    <t>Jakuba Katalpa: Němci</t>
  </si>
  <si>
    <t>Jaroslav Rudiš: Konec punku v Helsinkách</t>
  </si>
  <si>
    <t>Petra Soukupová: K moři</t>
  </si>
  <si>
    <t>Emil Hakl: Skutečná událost</t>
  </si>
  <si>
    <t>Vremea, Rumunsko</t>
  </si>
  <si>
    <t>Afera, Polsko</t>
  </si>
  <si>
    <t>Pavel Šrut: Lichožrouti se vracejí</t>
  </si>
  <si>
    <t>Jaroslav Havlíček: Petrolejové lampy</t>
  </si>
  <si>
    <t>Ergo, Bulharsko</t>
  </si>
  <si>
    <t>Jiří Kratochvil: Dobrou noc, sladké sny</t>
  </si>
  <si>
    <t>Božena Němcová: Babička</t>
  </si>
  <si>
    <t>Irena Dousková: Hrdý Budžes</t>
  </si>
  <si>
    <t>Disput, Chorvatsko</t>
  </si>
  <si>
    <t>Galaxia Gutenberg, Španělsko</t>
  </si>
  <si>
    <t>Ars Lamina, Makedonie</t>
  </si>
  <si>
    <t>Michal Viewegh: Výchova dívek v Čechách</t>
  </si>
  <si>
    <t>Al Arabi, Egypt</t>
  </si>
  <si>
    <t>Begemot, Makedonie</t>
  </si>
  <si>
    <t>Podpora překladu 2015_žádosti</t>
  </si>
  <si>
    <t>Ivan Binar: soubor pohádek</t>
  </si>
  <si>
    <t>Emil Hakl: O rodičích a dětech</t>
  </si>
  <si>
    <t>Miloš Urban: Sedmikostelí/Mord</t>
  </si>
  <si>
    <t>Azbooka, Rusko</t>
  </si>
  <si>
    <t>Archipelago Books, USA</t>
  </si>
  <si>
    <t>Bohumil Hrabal: Harlekýnovy miliony</t>
  </si>
  <si>
    <t>Komora, Ukrajina</t>
  </si>
  <si>
    <t>Al Kotob Khan, Egypt</t>
  </si>
  <si>
    <t>Martin Vopěnka: Spící město</t>
  </si>
  <si>
    <t>Ocean, Slovinsko</t>
  </si>
  <si>
    <t>Ilona Fišerová: Na orlích křídlech</t>
  </si>
  <si>
    <t>Naklada Ljevak, Chorvatsko</t>
  </si>
  <si>
    <t>Patrik Ouředník: Ad acta</t>
  </si>
  <si>
    <t>Miloš Urban: Sedmikostelí</t>
  </si>
  <si>
    <t>Petra Hůlová: Paměť mojí babičce</t>
  </si>
  <si>
    <t>Braumüller, Rakousko</t>
  </si>
  <si>
    <t>KUD Sodobnost International, Slovinsko</t>
  </si>
  <si>
    <t>Old Lion, Ukrajina</t>
  </si>
  <si>
    <t>Kalligram, Slovensko</t>
  </si>
  <si>
    <t>Viktor Fischl: Jeruzalémské povídky/Kafka v Jeruzalému</t>
  </si>
  <si>
    <t>A. A. Yayinlari, Turecko</t>
  </si>
  <si>
    <t>Ivan Binar: Jen šmouha po nebi</t>
  </si>
  <si>
    <t>Eva Kantůrková: Nečekej, až zajde slunce!</t>
  </si>
  <si>
    <t>Vladislav Vančura: Rozmarné léto</t>
  </si>
  <si>
    <t>Jiří Weil: Moskva-hranice</t>
  </si>
  <si>
    <t>Uitgeverij Cossee, Nizozemsko</t>
  </si>
  <si>
    <t>Antares, Arménie</t>
  </si>
  <si>
    <t>Milan Kundera: Nesnesitelná lehkost bytí</t>
  </si>
  <si>
    <t>Hohe Publisher, Etiopie</t>
  </si>
  <si>
    <t>Impedimenta, Španělsko</t>
  </si>
  <si>
    <t>Jiří Weil: Na střeše je Mendelssohn</t>
  </si>
  <si>
    <t>Universitätsverlag Winter, Německo</t>
  </si>
  <si>
    <t>Vladimír Holan: Spisy, sv. 10</t>
  </si>
  <si>
    <t>Atmosphere Libri, Itálie</t>
  </si>
  <si>
    <t>Petr Šabach: Opilé banány</t>
  </si>
  <si>
    <t>Petra Soukupová: Bertík a čmuchadlo</t>
  </si>
  <si>
    <t>Jan Balabán: Kudy šel anděl</t>
  </si>
  <si>
    <t>Treći trg, Srbsko</t>
  </si>
  <si>
    <t>Tereza Riedlbauchová: Pařížský deník</t>
  </si>
  <si>
    <t>Porfirogenet, Chorvatsko</t>
  </si>
  <si>
    <t>Karl Rauch Verlag, Německo</t>
  </si>
  <si>
    <t>Tereza Boučková: Rok kohouta</t>
  </si>
  <si>
    <t>Jakub Deml: Zapomenuté světlo</t>
  </si>
  <si>
    <t>Eva Lustigová: Tvoje slza, můj déšť</t>
  </si>
  <si>
    <t>Balaena, Německo</t>
  </si>
  <si>
    <t>Uitgeverij Nobelman, Nizozemsko</t>
  </si>
  <si>
    <t>CEU Press, Maďarsko</t>
  </si>
  <si>
    <t>Jan Weiss: Dům o tisíci patrech</t>
  </si>
  <si>
    <t>Radka Denemarková: Peníze od Hitlera</t>
  </si>
  <si>
    <t>Božena Němcová: Pohorská vesnice</t>
  </si>
  <si>
    <t>Karel Čapek: Povídky z jedné kapsy</t>
  </si>
  <si>
    <t>Michal Ajvaz: Lucemburská zahrada</t>
  </si>
  <si>
    <t>Ladislav Klíma: Utrpení knížete Sternenhocha</t>
  </si>
  <si>
    <t>Martin Vopěnka: Nebarevné vzpomínky</t>
  </si>
  <si>
    <t>Two Lines Press, USA</t>
  </si>
  <si>
    <t>Richard Weiner: Hra doopravdy</t>
  </si>
  <si>
    <t>Sefsafa, Egypt</t>
  </si>
  <si>
    <t>Calypso, USA</t>
  </si>
  <si>
    <t>Sylva Fischerová: Stomach of the Soul</t>
  </si>
  <si>
    <t>Twisted Spoon Press, ČR</t>
  </si>
  <si>
    <t>Marek Šindelka: Chyba</t>
  </si>
  <si>
    <t>Vítězslav Nezval: Absolutní hrobař</t>
  </si>
  <si>
    <t>Ediciones Xorki, Španělsko</t>
  </si>
  <si>
    <t>Društvo Mohorjeva družba, Slovinsko</t>
  </si>
  <si>
    <t>Jiří Kratochvil: Slib</t>
  </si>
  <si>
    <t>Edicoes Theoria, Portugalsko</t>
  </si>
  <si>
    <t>Jan Ámos Komenský: Labyrint světa a ráj srdce</t>
  </si>
  <si>
    <t>Rinoceronte Editora, Španělsko</t>
  </si>
  <si>
    <t>Pavel Šrut: Lichožrouti</t>
  </si>
  <si>
    <t>Karel Čapek: Hordubal</t>
  </si>
  <si>
    <t>Václav Kaplický: Kladivo na čarodějnice</t>
  </si>
  <si>
    <t xml:space="preserve">Sajalín editores, Španělsko </t>
  </si>
  <si>
    <t>Ota Pavel: Smrt krásných srnců</t>
  </si>
  <si>
    <t>Ekumene, Argentina</t>
  </si>
  <si>
    <t>Otokar Březina: Sebrané spisy</t>
  </si>
  <si>
    <t>Michal Viewegh: Báječná léta pod psa</t>
  </si>
  <si>
    <t>Jantar, Velká Británie</t>
  </si>
  <si>
    <t>Antonín Bajaja: Na krásné modré dřevnici</t>
  </si>
  <si>
    <t>Daniela Hodrová: Podobojí</t>
  </si>
  <si>
    <t>Mosaics Llibres, Španělsko</t>
  </si>
  <si>
    <t>Stara Szkola, Polsko</t>
  </si>
  <si>
    <t>Ludvík Vaculík: Sekyra</t>
  </si>
  <si>
    <t>Martin Reiner: Lucka, Maceška a já</t>
  </si>
  <si>
    <t>Evžen Boček: Aristokratka ve varu</t>
  </si>
  <si>
    <t>Modrijan, Slovinsko</t>
  </si>
  <si>
    <t>Petergailis, Litva</t>
  </si>
  <si>
    <t>Ksiazkowe klimaty, Polsko</t>
  </si>
  <si>
    <t>Karel Čapek: Rozhovory s TGM</t>
  </si>
  <si>
    <t>Miloš Urban: Lord Mord</t>
  </si>
  <si>
    <t>Jakub Arbes: Svatý Xaverius</t>
  </si>
  <si>
    <t>Jakub Arbes: Newtonův mozek</t>
  </si>
  <si>
    <t>Kornet, Srbsko</t>
  </si>
  <si>
    <t>Markéta Hejkalová: Důkazy jejího života</t>
  </si>
  <si>
    <t>IP Editura ARC, Moldavsko</t>
  </si>
  <si>
    <t>Loomingu raamatukogu, Estonsko</t>
  </si>
  <si>
    <t>Vladimír Macura: Guvernantka</t>
  </si>
  <si>
    <t>Aspekt, Švédsko</t>
  </si>
  <si>
    <t>Emil Hakl: Pravidla směšného chování</t>
  </si>
  <si>
    <t>Elfenbein Verlag, Německo</t>
  </si>
  <si>
    <t>Ferdinand Peroutka: Oblak a valčík</t>
  </si>
  <si>
    <t>Eva Papoušková: Kosprd a Telecí</t>
  </si>
  <si>
    <t>Bokvennen forlag, Norsko</t>
  </si>
  <si>
    <t>Jáchym Topol: Chladnou zemí</t>
  </si>
  <si>
    <t>Ladislav Klíma: Vteřiny věčnosti</t>
  </si>
  <si>
    <t>Uitgeverij Voetnoot</t>
  </si>
  <si>
    <t>New Directions, USA</t>
  </si>
  <si>
    <t>Bohumil Hrabal: Inzerát na dům…</t>
  </si>
  <si>
    <t>Hena, Chorvatsko</t>
  </si>
  <si>
    <t>Jaroslav Putík: Muž s břitvou</t>
  </si>
  <si>
    <t>Jaroslav Putík: Plyšový pes</t>
  </si>
  <si>
    <t>Editura Lider, Rumunsko</t>
  </si>
  <si>
    <t>Roman Ludva: Jezdci pod slunečníkem</t>
  </si>
  <si>
    <t>Editura Oscar Print, Rumunsko</t>
  </si>
  <si>
    <t>Jan Hus: vybrané spisy</t>
  </si>
  <si>
    <t>Barbican Press, Velká Británie</t>
  </si>
  <si>
    <t>Martin Vopěnka: Pátý rozměr</t>
  </si>
  <si>
    <t>Tempora LLC, Ukrajina</t>
  </si>
  <si>
    <t>Tomáš Zmeškal: Životopis černobílého jehněte</t>
  </si>
  <si>
    <t>IK Persey EOOD, Bulharsko</t>
  </si>
  <si>
    <t>Markéta Pilátová: Má nejmilejší kniha</t>
  </si>
  <si>
    <t>Petra Hůlová: Umělohmotný pokoj</t>
  </si>
  <si>
    <t>Paradigma, Bulharsko</t>
  </si>
  <si>
    <t>Václav Matěj Kramerius, Josef Dobrovský, Josef Jungmann: vybrané spisy</t>
  </si>
  <si>
    <t>Curtea Veche, Rumunsko</t>
  </si>
  <si>
    <t>Tomáš Zmeškal: Milostný dopis klínovým písmem</t>
  </si>
  <si>
    <t>Palice dubove, Slovinsko</t>
  </si>
  <si>
    <t>Radka Denemarková: Příspěvek k dějinám radosti</t>
  </si>
  <si>
    <t>Izida, Bulharsko</t>
  </si>
  <si>
    <t>Marek Šindelka: Zůstaňte s námi</t>
  </si>
  <si>
    <t>Jan Balabán: Možná že odcházíme</t>
  </si>
  <si>
    <t>Martin Sodomka: Jak si postavit auto</t>
  </si>
  <si>
    <t>La fuga ediciones, Španělsko</t>
  </si>
  <si>
    <t>Jaroslav Hašek: Velitelem města Bugulmy</t>
  </si>
  <si>
    <t>N. I. Novikoff, Rusko</t>
  </si>
  <si>
    <t>František Langer: vybrané spisy</t>
  </si>
  <si>
    <t>Makavej, Makedonie</t>
  </si>
  <si>
    <t>Karel Čapek: Povětroň</t>
  </si>
  <si>
    <t>Karel Čapek: vybrané hry</t>
  </si>
  <si>
    <t>Karel Čapek: Kniha apokryfů</t>
  </si>
  <si>
    <t>Karel Čapek: Krakatit</t>
  </si>
  <si>
    <t>Karel Čapek: cestopisy</t>
  </si>
  <si>
    <t>731 Edicoes</t>
  </si>
  <si>
    <t>Antologie mladých českých básníků</t>
  </si>
  <si>
    <t>Arco Verlag, Německo</t>
  </si>
  <si>
    <t>Josef Čapek: Básně z koncentračního tábora</t>
  </si>
  <si>
    <t>Voland SRL, Itálie</t>
  </si>
  <si>
    <t>Karel Čapek: Továrna na absolutno</t>
  </si>
  <si>
    <t>Itacalibri SRL, Itálie</t>
  </si>
  <si>
    <t>Miloš Doležal: Jako bychom dnes zemřít měli</t>
  </si>
  <si>
    <t>Happy Reading Books, Jižní Korea</t>
  </si>
  <si>
    <t>Open Books, Jižní Korea</t>
  </si>
  <si>
    <t>Mluviti pravdu, ČR</t>
  </si>
  <si>
    <t>Josef Formánek: Mluviti pravdu (německy)</t>
  </si>
  <si>
    <t>Josef Formánek: Mluviti pravdu (polsky)</t>
  </si>
  <si>
    <t>Josef Formánek: Mluviti pravdu (nizozemsky)</t>
  </si>
  <si>
    <t>Jiří Kaňkovský, ČR</t>
  </si>
  <si>
    <t>Josef Formánek: Prsatý muž a zloděj příběhů (anglicky)</t>
  </si>
  <si>
    <t>Josef Formánek: Mluviti pravdu (anglicky)</t>
  </si>
  <si>
    <t>Josef Formánek: Syn větru a Prsatý muž (anglicky)</t>
  </si>
  <si>
    <t>hodnocení komise</t>
  </si>
  <si>
    <t>56b</t>
  </si>
  <si>
    <t>56a</t>
  </si>
  <si>
    <t>Miejskie centrum kultury Bydgoszcz, Polsko</t>
  </si>
  <si>
    <t>Daniela Hodrová: Město vidím</t>
  </si>
  <si>
    <t>Dotace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</si>
</sst>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1" xfId="0" applyFont="1" applyFill="1" applyBorder="1"/>
    <xf numFmtId="3" fontId="5" fillId="0" borderId="5" xfId="0" applyNumberFormat="1" applyFont="1" applyFill="1" applyBorder="1"/>
    <xf numFmtId="0" fontId="3" fillId="0" borderId="0" xfId="0" applyFont="1" applyFill="1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Fill="1"/>
    <xf numFmtId="3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wrapText="1"/>
    </xf>
    <xf numFmtId="0" fontId="5" fillId="0" borderId="2" xfId="0" applyFont="1" applyFill="1" applyBorder="1"/>
    <xf numFmtId="0" fontId="5" fillId="0" borderId="7" xfId="0" applyFont="1" applyFill="1" applyBorder="1"/>
    <xf numFmtId="0" fontId="5" fillId="0" borderId="4" xfId="0" applyFont="1" applyFill="1" applyBorder="1"/>
    <xf numFmtId="3" fontId="4" fillId="0" borderId="8" xfId="0" applyNumberFormat="1" applyFont="1" applyFill="1" applyBorder="1" applyAlignment="1">
      <alignment horizontal="left" wrapText="1"/>
    </xf>
    <xf numFmtId="3" fontId="5" fillId="0" borderId="9" xfId="0" applyNumberFormat="1" applyFont="1" applyFill="1" applyBorder="1"/>
    <xf numFmtId="0" fontId="9" fillId="0" borderId="6" xfId="0" applyFont="1" applyFill="1" applyBorder="1"/>
    <xf numFmtId="3" fontId="4" fillId="0" borderId="6" xfId="0" applyNumberFormat="1" applyFont="1" applyFill="1" applyBorder="1" applyAlignment="1">
      <alignment horizontal="left" wrapText="1"/>
    </xf>
    <xf numFmtId="0" fontId="6" fillId="0" borderId="0" xfId="0" applyFont="1" applyFill="1" applyBorder="1"/>
    <xf numFmtId="0" fontId="8" fillId="0" borderId="2" xfId="0" applyFont="1" applyFill="1" applyBorder="1"/>
    <xf numFmtId="3" fontId="8" fillId="0" borderId="1" xfId="0" applyNumberFormat="1" applyFont="1" applyFill="1" applyBorder="1"/>
    <xf numFmtId="0" fontId="6" fillId="0" borderId="0" xfId="0" applyFont="1" applyFill="1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0" xfId="0" applyFont="1" applyFill="1" applyBorder="1"/>
    <xf numFmtId="0" fontId="4" fillId="0" borderId="12" xfId="0" applyFont="1" applyFill="1" applyBorder="1"/>
    <xf numFmtId="0" fontId="4" fillId="0" borderId="6" xfId="0" applyFont="1" applyFill="1" applyBorder="1"/>
    <xf numFmtId="0" fontId="12" fillId="0" borderId="0" xfId="0" applyFont="1" applyFill="1"/>
    <xf numFmtId="0" fontId="4" fillId="0" borderId="14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3" xfId="0" applyFont="1" applyFill="1" applyBorder="1"/>
    <xf numFmtId="0" fontId="5" fillId="0" borderId="3" xfId="0" applyFont="1" applyFill="1" applyBorder="1"/>
    <xf numFmtId="3" fontId="8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12" xfId="0" applyNumberFormat="1" applyFont="1" applyFill="1" applyBorder="1"/>
    <xf numFmtId="164" fontId="5" fillId="0" borderId="9" xfId="0" applyNumberFormat="1" applyFont="1" applyFill="1" applyBorder="1"/>
    <xf numFmtId="164" fontId="6" fillId="0" borderId="11" xfId="0" applyNumberFormat="1" applyFont="1" applyBorder="1" applyAlignment="1"/>
    <xf numFmtId="3" fontId="5" fillId="0" borderId="5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/>
    <xf numFmtId="3" fontId="5" fillId="0" borderId="9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3" fontId="5" fillId="2" borderId="5" xfId="0" applyNumberFormat="1" applyFont="1" applyFill="1" applyBorder="1"/>
    <xf numFmtId="3" fontId="5" fillId="2" borderId="9" xfId="0" applyNumberFormat="1" applyFont="1" applyFill="1" applyBorder="1"/>
    <xf numFmtId="164" fontId="5" fillId="2" borderId="9" xfId="0" applyNumberFormat="1" applyFont="1" applyFill="1" applyBorder="1"/>
    <xf numFmtId="3" fontId="5" fillId="3" borderId="3" xfId="0" applyNumberFormat="1" applyFont="1" applyFill="1" applyBorder="1"/>
    <xf numFmtId="3" fontId="5" fillId="3" borderId="13" xfId="0" applyNumberFormat="1" applyFont="1" applyFill="1" applyBorder="1"/>
    <xf numFmtId="3" fontId="5" fillId="0" borderId="1" xfId="0" applyNumberFormat="1" applyFont="1" applyFill="1" applyBorder="1"/>
    <xf numFmtId="164" fontId="5" fillId="3" borderId="3" xfId="0" applyNumberFormat="1" applyFont="1" applyFill="1" applyBorder="1"/>
    <xf numFmtId="164" fontId="6" fillId="0" borderId="15" xfId="0" applyNumberFormat="1" applyFont="1" applyBorder="1" applyAlignment="1"/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/>
    <xf numFmtId="3" fontId="5" fillId="0" borderId="19" xfId="0" applyNumberFormat="1" applyFont="1" applyFill="1" applyBorder="1"/>
    <xf numFmtId="164" fontId="5" fillId="0" borderId="19" xfId="0" applyNumberFormat="1" applyFont="1" applyFill="1" applyBorder="1"/>
    <xf numFmtId="3" fontId="5" fillId="3" borderId="20" xfId="0" applyNumberFormat="1" applyFont="1" applyFill="1" applyBorder="1"/>
    <xf numFmtId="3" fontId="4" fillId="0" borderId="6" xfId="0" applyNumberFormat="1" applyFont="1" applyFill="1" applyBorder="1"/>
    <xf numFmtId="164" fontId="6" fillId="0" borderId="6" xfId="0" applyNumberFormat="1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"/>
  <sheetViews>
    <sheetView tabSelected="1" zoomScale="90" workbookViewId="0">
      <pane ySplit="3" topLeftCell="A4" activePane="bottomLeft" state="frozen"/>
      <selection pane="bottomLeft"/>
    </sheetView>
  </sheetViews>
  <sheetFormatPr defaultColWidth="9.109375" defaultRowHeight="24.9" customHeight="1" x14ac:dyDescent="0.25"/>
  <cols>
    <col min="1" max="1" width="4.109375" style="8" customWidth="1"/>
    <col min="2" max="2" width="36.6640625" style="8" customWidth="1"/>
    <col min="3" max="3" width="42.6640625" style="8" customWidth="1"/>
    <col min="4" max="4" width="11.44140625" style="8" hidden="1" customWidth="1"/>
    <col min="5" max="6" width="15.33203125" style="9" customWidth="1"/>
    <col min="7" max="7" width="16" style="9" customWidth="1"/>
    <col min="8" max="8" width="11.109375" style="9" customWidth="1"/>
    <col min="9" max="9" width="3.109375" style="8" bestFit="1" customWidth="1"/>
    <col min="10" max="16384" width="9.109375" style="8"/>
  </cols>
  <sheetData>
    <row r="1" spans="1:12" s="10" customFormat="1" ht="24.75" customHeight="1" thickBot="1" x14ac:dyDescent="0.45">
      <c r="A1" s="39"/>
      <c r="B1" s="23" t="s">
        <v>35</v>
      </c>
      <c r="C1" s="26"/>
      <c r="E1" s="27"/>
      <c r="F1" s="27"/>
      <c r="G1" s="27"/>
      <c r="H1" s="41"/>
    </row>
    <row r="2" spans="1:12" s="10" customFormat="1" ht="24.9" customHeight="1" thickBot="1" x14ac:dyDescent="0.4">
      <c r="A2" s="38"/>
      <c r="B2" s="31"/>
      <c r="C2" s="32"/>
      <c r="D2" s="32"/>
      <c r="E2" s="45">
        <v>28</v>
      </c>
      <c r="F2" s="32"/>
      <c r="G2" s="60">
        <f>G133</f>
        <v>4000000</v>
      </c>
      <c r="H2" s="61"/>
    </row>
    <row r="3" spans="1:12" s="3" customFormat="1" ht="35.25" customHeight="1" thickBot="1" x14ac:dyDescent="0.4">
      <c r="A3" s="37"/>
      <c r="B3" s="12" t="s">
        <v>0</v>
      </c>
      <c r="C3" s="12" t="s">
        <v>1</v>
      </c>
      <c r="D3" s="13" t="s">
        <v>2</v>
      </c>
      <c r="E3" s="21" t="s">
        <v>13</v>
      </c>
      <c r="F3" s="21"/>
      <c r="G3" s="24" t="s">
        <v>200</v>
      </c>
      <c r="H3" s="62" t="s">
        <v>195</v>
      </c>
      <c r="I3" s="10"/>
    </row>
    <row r="4" spans="1:12" s="3" customFormat="1" ht="24.9" customHeight="1" x14ac:dyDescent="0.25">
      <c r="A4" s="19">
        <v>1</v>
      </c>
      <c r="B4" s="5" t="s">
        <v>15</v>
      </c>
      <c r="C4" s="6" t="s">
        <v>36</v>
      </c>
      <c r="D4" s="2">
        <v>332</v>
      </c>
      <c r="E4" s="22">
        <v>1680</v>
      </c>
      <c r="F4" s="44">
        <f>E4*$E$2</f>
        <v>47040</v>
      </c>
      <c r="G4" s="57">
        <v>23000</v>
      </c>
      <c r="H4" s="63">
        <v>2</v>
      </c>
    </row>
    <row r="5" spans="1:12" s="3" customFormat="1" ht="24.9" customHeight="1" x14ac:dyDescent="0.25">
      <c r="A5" s="19">
        <v>2</v>
      </c>
      <c r="B5" s="51" t="s">
        <v>12</v>
      </c>
      <c r="C5" s="52" t="s">
        <v>19</v>
      </c>
      <c r="D5" s="53"/>
      <c r="E5" s="54">
        <v>2448</v>
      </c>
      <c r="F5" s="55">
        <f t="shared" ref="F5:F69" si="0">E5*$E$2</f>
        <v>68544</v>
      </c>
      <c r="G5" s="56">
        <v>34000</v>
      </c>
      <c r="H5" s="58">
        <v>2</v>
      </c>
    </row>
    <row r="6" spans="1:12" s="3" customFormat="1" ht="24.9" customHeight="1" x14ac:dyDescent="0.25">
      <c r="A6" s="19">
        <v>3</v>
      </c>
      <c r="B6" s="47" t="s">
        <v>8</v>
      </c>
      <c r="C6" s="48" t="s">
        <v>37</v>
      </c>
      <c r="D6" s="46"/>
      <c r="E6" s="50">
        <v>2307</v>
      </c>
      <c r="F6" s="44">
        <f t="shared" si="0"/>
        <v>64596</v>
      </c>
      <c r="G6" s="56">
        <v>60000</v>
      </c>
      <c r="H6" s="58">
        <v>1</v>
      </c>
    </row>
    <row r="7" spans="1:12" s="3" customFormat="1" ht="24.9" customHeight="1" x14ac:dyDescent="0.25">
      <c r="A7" s="19">
        <v>4</v>
      </c>
      <c r="B7" s="51" t="s">
        <v>8</v>
      </c>
      <c r="C7" s="52" t="s">
        <v>38</v>
      </c>
      <c r="D7" s="53"/>
      <c r="E7" s="54">
        <v>5250</v>
      </c>
      <c r="F7" s="55">
        <f t="shared" si="0"/>
        <v>147000</v>
      </c>
      <c r="G7" s="56">
        <v>70000</v>
      </c>
      <c r="H7" s="58">
        <v>2</v>
      </c>
    </row>
    <row r="8" spans="1:12" s="3" customFormat="1" ht="24.9" customHeight="1" x14ac:dyDescent="0.25">
      <c r="A8" s="19">
        <v>5</v>
      </c>
      <c r="B8" s="47" t="s">
        <v>8</v>
      </c>
      <c r="C8" s="48" t="s">
        <v>32</v>
      </c>
      <c r="D8" s="46"/>
      <c r="E8" s="50">
        <v>3564</v>
      </c>
      <c r="F8" s="44">
        <f t="shared" si="0"/>
        <v>99792</v>
      </c>
      <c r="G8" s="56">
        <v>0</v>
      </c>
      <c r="H8" s="58">
        <v>3</v>
      </c>
    </row>
    <row r="9" spans="1:12" s="3" customFormat="1" ht="24.9" customHeight="1" x14ac:dyDescent="0.25">
      <c r="A9" s="19">
        <v>6</v>
      </c>
      <c r="B9" s="51" t="s">
        <v>39</v>
      </c>
      <c r="C9" s="52" t="s">
        <v>4</v>
      </c>
      <c r="D9" s="53"/>
      <c r="E9" s="54">
        <v>2015</v>
      </c>
      <c r="F9" s="55">
        <f t="shared" si="0"/>
        <v>56420</v>
      </c>
      <c r="G9" s="56">
        <v>0</v>
      </c>
      <c r="H9" s="58">
        <v>3</v>
      </c>
      <c r="I9" s="28"/>
      <c r="J9" s="29"/>
      <c r="K9" s="29"/>
      <c r="L9" s="29"/>
    </row>
    <row r="10" spans="1:12" s="3" customFormat="1" ht="24.9" customHeight="1" x14ac:dyDescent="0.25">
      <c r="A10" s="19">
        <v>7</v>
      </c>
      <c r="B10" s="47" t="s">
        <v>40</v>
      </c>
      <c r="C10" s="48" t="s">
        <v>41</v>
      </c>
      <c r="D10" s="46"/>
      <c r="E10" s="50">
        <v>2941</v>
      </c>
      <c r="F10" s="44">
        <f t="shared" si="0"/>
        <v>82348</v>
      </c>
      <c r="G10" s="56">
        <v>41000</v>
      </c>
      <c r="H10" s="58">
        <v>2</v>
      </c>
      <c r="I10" s="30"/>
      <c r="J10" s="30"/>
      <c r="K10" s="30"/>
      <c r="L10" s="30"/>
    </row>
    <row r="11" spans="1:12" s="3" customFormat="1" ht="24.9" customHeight="1" x14ac:dyDescent="0.25">
      <c r="A11" s="19">
        <v>8</v>
      </c>
      <c r="B11" s="51" t="s">
        <v>42</v>
      </c>
      <c r="C11" s="52" t="s">
        <v>28</v>
      </c>
      <c r="D11" s="53"/>
      <c r="E11" s="54">
        <v>1000</v>
      </c>
      <c r="F11" s="55">
        <f t="shared" si="0"/>
        <v>28000</v>
      </c>
      <c r="G11" s="56">
        <v>28000</v>
      </c>
      <c r="H11" s="58">
        <v>1</v>
      </c>
    </row>
    <row r="12" spans="1:12" s="3" customFormat="1" ht="24.9" customHeight="1" x14ac:dyDescent="0.25">
      <c r="A12" s="19">
        <v>9</v>
      </c>
      <c r="B12" s="47" t="s">
        <v>43</v>
      </c>
      <c r="C12" s="48" t="s">
        <v>20</v>
      </c>
      <c r="D12" s="46"/>
      <c r="E12" s="50">
        <v>2600</v>
      </c>
      <c r="F12" s="44">
        <f t="shared" si="0"/>
        <v>72800</v>
      </c>
      <c r="G12" s="56">
        <v>70000</v>
      </c>
      <c r="H12" s="58">
        <v>1</v>
      </c>
    </row>
    <row r="13" spans="1:12" s="3" customFormat="1" ht="24.9" customHeight="1" x14ac:dyDescent="0.25">
      <c r="A13" s="19">
        <v>10</v>
      </c>
      <c r="B13" s="51" t="s">
        <v>43</v>
      </c>
      <c r="C13" s="52" t="s">
        <v>44</v>
      </c>
      <c r="D13" s="53"/>
      <c r="E13" s="54">
        <v>4500</v>
      </c>
      <c r="F13" s="55">
        <f t="shared" si="0"/>
        <v>126000</v>
      </c>
      <c r="G13" s="56">
        <v>0</v>
      </c>
      <c r="H13" s="58">
        <v>3</v>
      </c>
    </row>
    <row r="14" spans="1:12" s="3" customFormat="1" ht="24.9" customHeight="1" x14ac:dyDescent="0.25">
      <c r="A14" s="19">
        <v>11</v>
      </c>
      <c r="B14" s="47" t="s">
        <v>45</v>
      </c>
      <c r="C14" s="48" t="s">
        <v>46</v>
      </c>
      <c r="D14" s="46"/>
      <c r="E14" s="50">
        <v>1512</v>
      </c>
      <c r="F14" s="44">
        <f t="shared" si="0"/>
        <v>42336</v>
      </c>
      <c r="G14" s="56">
        <v>0</v>
      </c>
      <c r="H14" s="58">
        <v>3</v>
      </c>
    </row>
    <row r="15" spans="1:12" s="3" customFormat="1" ht="24.9" customHeight="1" x14ac:dyDescent="0.25">
      <c r="A15" s="19">
        <v>12</v>
      </c>
      <c r="B15" s="51" t="s">
        <v>47</v>
      </c>
      <c r="C15" s="52" t="s">
        <v>7</v>
      </c>
      <c r="D15" s="53"/>
      <c r="E15" s="54">
        <v>1612</v>
      </c>
      <c r="F15" s="55">
        <f t="shared" si="0"/>
        <v>45136</v>
      </c>
      <c r="G15" s="56">
        <v>45000</v>
      </c>
      <c r="H15" s="58">
        <v>1</v>
      </c>
    </row>
    <row r="16" spans="1:12" s="3" customFormat="1" ht="24.9" customHeight="1" x14ac:dyDescent="0.25">
      <c r="A16" s="19">
        <v>13</v>
      </c>
      <c r="B16" s="47" t="s">
        <v>33</v>
      </c>
      <c r="C16" s="48" t="s">
        <v>48</v>
      </c>
      <c r="D16" s="46"/>
      <c r="E16" s="50">
        <v>3388</v>
      </c>
      <c r="F16" s="44">
        <f t="shared" si="0"/>
        <v>94864</v>
      </c>
      <c r="G16" s="56">
        <v>0</v>
      </c>
      <c r="H16" s="58">
        <v>3</v>
      </c>
    </row>
    <row r="17" spans="1:8" s="3" customFormat="1" ht="24.9" customHeight="1" x14ac:dyDescent="0.25">
      <c r="A17" s="19">
        <v>14</v>
      </c>
      <c r="B17" s="51" t="s">
        <v>33</v>
      </c>
      <c r="C17" s="52" t="s">
        <v>49</v>
      </c>
      <c r="D17" s="53"/>
      <c r="E17" s="54">
        <v>7700</v>
      </c>
      <c r="F17" s="55">
        <f t="shared" si="0"/>
        <v>215600</v>
      </c>
      <c r="G17" s="56">
        <v>0</v>
      </c>
      <c r="H17" s="58">
        <v>3</v>
      </c>
    </row>
    <row r="18" spans="1:8" s="3" customFormat="1" ht="24.9" customHeight="1" x14ac:dyDescent="0.25">
      <c r="A18" s="19">
        <v>15</v>
      </c>
      <c r="B18" s="47" t="s">
        <v>33</v>
      </c>
      <c r="C18" s="48" t="s">
        <v>50</v>
      </c>
      <c r="D18" s="46"/>
      <c r="E18" s="50">
        <v>6160</v>
      </c>
      <c r="F18" s="44">
        <f t="shared" si="0"/>
        <v>172480</v>
      </c>
      <c r="G18" s="56">
        <v>75000</v>
      </c>
      <c r="H18" s="58">
        <v>2</v>
      </c>
    </row>
    <row r="19" spans="1:8" s="3" customFormat="1" ht="24.9" customHeight="1" x14ac:dyDescent="0.25">
      <c r="A19" s="19">
        <v>16</v>
      </c>
      <c r="B19" s="51" t="s">
        <v>51</v>
      </c>
      <c r="C19" s="52" t="s">
        <v>26</v>
      </c>
      <c r="D19" s="53"/>
      <c r="E19" s="54">
        <v>7340</v>
      </c>
      <c r="F19" s="55">
        <f t="shared" si="0"/>
        <v>205520</v>
      </c>
      <c r="G19" s="56">
        <v>130000</v>
      </c>
      <c r="H19" s="58">
        <v>1</v>
      </c>
    </row>
    <row r="20" spans="1:8" s="3" customFormat="1" ht="24.9" customHeight="1" x14ac:dyDescent="0.25">
      <c r="A20" s="19">
        <v>17</v>
      </c>
      <c r="B20" s="47" t="s">
        <v>52</v>
      </c>
      <c r="C20" s="48" t="s">
        <v>23</v>
      </c>
      <c r="D20" s="46"/>
      <c r="E20" s="50">
        <v>1539</v>
      </c>
      <c r="F20" s="44">
        <f t="shared" si="0"/>
        <v>43092</v>
      </c>
      <c r="G20" s="56">
        <v>22000</v>
      </c>
      <c r="H20" s="58">
        <v>2</v>
      </c>
    </row>
    <row r="21" spans="1:8" s="3" customFormat="1" ht="24.9" customHeight="1" x14ac:dyDescent="0.25">
      <c r="A21" s="19">
        <v>18</v>
      </c>
      <c r="B21" s="51" t="s">
        <v>53</v>
      </c>
      <c r="C21" s="52" t="s">
        <v>5</v>
      </c>
      <c r="D21" s="53"/>
      <c r="E21" s="54">
        <v>710</v>
      </c>
      <c r="F21" s="55">
        <f t="shared" si="0"/>
        <v>19880</v>
      </c>
      <c r="G21" s="56">
        <v>19000</v>
      </c>
      <c r="H21" s="58">
        <v>1</v>
      </c>
    </row>
    <row r="22" spans="1:8" s="3" customFormat="1" ht="24.9" customHeight="1" x14ac:dyDescent="0.25">
      <c r="A22" s="19">
        <v>19</v>
      </c>
      <c r="B22" s="47" t="s">
        <v>54</v>
      </c>
      <c r="C22" s="48" t="s">
        <v>16</v>
      </c>
      <c r="D22" s="46"/>
      <c r="E22" s="50">
        <v>3420</v>
      </c>
      <c r="F22" s="44">
        <f t="shared" si="0"/>
        <v>95760</v>
      </c>
      <c r="G22" s="56">
        <v>50000</v>
      </c>
      <c r="H22" s="58">
        <v>2</v>
      </c>
    </row>
    <row r="23" spans="1:8" s="10" customFormat="1" ht="24.9" customHeight="1" x14ac:dyDescent="0.35">
      <c r="A23" s="1">
        <v>20</v>
      </c>
      <c r="B23" s="51" t="s">
        <v>54</v>
      </c>
      <c r="C23" s="52" t="s">
        <v>55</v>
      </c>
      <c r="D23" s="53"/>
      <c r="E23" s="54">
        <v>2340</v>
      </c>
      <c r="F23" s="55">
        <f t="shared" si="0"/>
        <v>65520</v>
      </c>
      <c r="G23" s="56">
        <v>65000</v>
      </c>
      <c r="H23" s="58">
        <v>1</v>
      </c>
    </row>
    <row r="24" spans="1:8" s="10" customFormat="1" ht="24.9" customHeight="1" x14ac:dyDescent="0.35">
      <c r="A24" s="18">
        <v>21</v>
      </c>
      <c r="B24" s="47" t="s">
        <v>56</v>
      </c>
      <c r="C24" s="48" t="s">
        <v>49</v>
      </c>
      <c r="D24" s="46"/>
      <c r="E24" s="50">
        <v>5800</v>
      </c>
      <c r="F24" s="44">
        <f t="shared" si="0"/>
        <v>162400</v>
      </c>
      <c r="G24" s="56">
        <v>0</v>
      </c>
      <c r="H24" s="58">
        <v>3</v>
      </c>
    </row>
    <row r="25" spans="1:8" s="10" customFormat="1" ht="24.9" customHeight="1" x14ac:dyDescent="0.35">
      <c r="A25" s="18">
        <v>22</v>
      </c>
      <c r="B25" s="51" t="s">
        <v>25</v>
      </c>
      <c r="C25" s="52" t="s">
        <v>57</v>
      </c>
      <c r="D25" s="53"/>
      <c r="E25" s="54">
        <v>3312</v>
      </c>
      <c r="F25" s="55">
        <f t="shared" si="0"/>
        <v>92736</v>
      </c>
      <c r="G25" s="56">
        <v>45000</v>
      </c>
      <c r="H25" s="58">
        <v>2</v>
      </c>
    </row>
    <row r="26" spans="1:8" s="10" customFormat="1" ht="24.9" customHeight="1" x14ac:dyDescent="0.35">
      <c r="A26" s="18">
        <v>23</v>
      </c>
      <c r="B26" s="47" t="s">
        <v>25</v>
      </c>
      <c r="C26" s="48" t="s">
        <v>58</v>
      </c>
      <c r="D26" s="46"/>
      <c r="E26" s="50">
        <v>3698</v>
      </c>
      <c r="F26" s="44">
        <f t="shared" si="0"/>
        <v>103544</v>
      </c>
      <c r="G26" s="56">
        <v>0</v>
      </c>
      <c r="H26" s="58">
        <v>3</v>
      </c>
    </row>
    <row r="27" spans="1:8" s="10" customFormat="1" ht="24.9" customHeight="1" x14ac:dyDescent="0.35">
      <c r="A27" s="18">
        <v>24</v>
      </c>
      <c r="B27" s="51" t="s">
        <v>6</v>
      </c>
      <c r="C27" s="52" t="s">
        <v>59</v>
      </c>
      <c r="D27" s="53"/>
      <c r="E27" s="54">
        <v>1852</v>
      </c>
      <c r="F27" s="55">
        <f t="shared" si="0"/>
        <v>51856</v>
      </c>
      <c r="G27" s="56">
        <v>26000</v>
      </c>
      <c r="H27" s="58">
        <v>2</v>
      </c>
    </row>
    <row r="28" spans="1:8" s="10" customFormat="1" ht="24.9" customHeight="1" x14ac:dyDescent="0.35">
      <c r="A28" s="18">
        <v>25</v>
      </c>
      <c r="B28" s="47" t="s">
        <v>61</v>
      </c>
      <c r="C28" s="48" t="s">
        <v>60</v>
      </c>
      <c r="D28" s="46"/>
      <c r="E28" s="50">
        <v>7235</v>
      </c>
      <c r="F28" s="44">
        <f t="shared" si="0"/>
        <v>202580</v>
      </c>
      <c r="G28" s="56">
        <v>130000</v>
      </c>
      <c r="H28" s="58">
        <v>1</v>
      </c>
    </row>
    <row r="29" spans="1:8" s="10" customFormat="1" ht="24.9" customHeight="1" x14ac:dyDescent="0.35">
      <c r="A29" s="18">
        <v>26</v>
      </c>
      <c r="B29" s="51" t="s">
        <v>62</v>
      </c>
      <c r="C29" s="52" t="s">
        <v>63</v>
      </c>
      <c r="D29" s="53"/>
      <c r="E29" s="54">
        <v>4200</v>
      </c>
      <c r="F29" s="55">
        <f t="shared" si="0"/>
        <v>117600</v>
      </c>
      <c r="G29" s="56">
        <v>0</v>
      </c>
      <c r="H29" s="58">
        <v>3</v>
      </c>
    </row>
    <row r="30" spans="1:8" s="10" customFormat="1" ht="24.9" customHeight="1" x14ac:dyDescent="0.35">
      <c r="A30" s="18">
        <v>27</v>
      </c>
      <c r="B30" s="47" t="s">
        <v>64</v>
      </c>
      <c r="C30" s="48" t="s">
        <v>32</v>
      </c>
      <c r="D30" s="46"/>
      <c r="E30" s="50">
        <v>3700</v>
      </c>
      <c r="F30" s="44">
        <f t="shared" si="0"/>
        <v>103600</v>
      </c>
      <c r="G30" s="56">
        <v>0</v>
      </c>
      <c r="H30" s="58">
        <v>3</v>
      </c>
    </row>
    <row r="31" spans="1:8" s="10" customFormat="1" ht="24.9" customHeight="1" x14ac:dyDescent="0.35">
      <c r="A31" s="18">
        <v>28</v>
      </c>
      <c r="B31" s="51" t="s">
        <v>65</v>
      </c>
      <c r="C31" s="52" t="s">
        <v>66</v>
      </c>
      <c r="D31" s="53"/>
      <c r="E31" s="54">
        <v>3354</v>
      </c>
      <c r="F31" s="55">
        <f t="shared" si="0"/>
        <v>93912</v>
      </c>
      <c r="G31" s="56">
        <v>45000</v>
      </c>
      <c r="H31" s="58">
        <v>2</v>
      </c>
    </row>
    <row r="32" spans="1:8" s="10" customFormat="1" ht="24.9" customHeight="1" x14ac:dyDescent="0.35">
      <c r="A32" s="18">
        <v>29</v>
      </c>
      <c r="B32" s="47" t="s">
        <v>67</v>
      </c>
      <c r="C32" s="48" t="s">
        <v>68</v>
      </c>
      <c r="D32" s="46"/>
      <c r="E32" s="50">
        <v>7300</v>
      </c>
      <c r="F32" s="44">
        <f t="shared" si="0"/>
        <v>204400</v>
      </c>
      <c r="G32" s="59">
        <v>150000</v>
      </c>
      <c r="H32" s="58">
        <v>1</v>
      </c>
    </row>
    <row r="33" spans="1:13" customFormat="1" ht="24.9" customHeight="1" x14ac:dyDescent="0.25">
      <c r="A33" s="18">
        <v>30</v>
      </c>
      <c r="B33" s="51" t="s">
        <v>69</v>
      </c>
      <c r="C33" s="52" t="s">
        <v>7</v>
      </c>
      <c r="D33" s="53"/>
      <c r="E33" s="54">
        <v>3060</v>
      </c>
      <c r="F33" s="55">
        <f t="shared" si="0"/>
        <v>85680</v>
      </c>
      <c r="G33" s="59">
        <v>85000</v>
      </c>
      <c r="H33" s="58">
        <v>1</v>
      </c>
      <c r="I33" s="8"/>
      <c r="J33" s="8"/>
      <c r="K33" s="8"/>
      <c r="L33" s="8"/>
      <c r="M33" s="8"/>
    </row>
    <row r="34" spans="1:13" ht="24.9" customHeight="1" x14ac:dyDescent="0.25">
      <c r="A34" s="18">
        <v>31</v>
      </c>
      <c r="B34" s="47" t="s">
        <v>22</v>
      </c>
      <c r="C34" s="48" t="s">
        <v>70</v>
      </c>
      <c r="D34" s="46"/>
      <c r="E34" s="50">
        <v>1423</v>
      </c>
      <c r="F34" s="44">
        <f t="shared" si="0"/>
        <v>39844</v>
      </c>
      <c r="G34" s="59">
        <v>39000</v>
      </c>
      <c r="H34" s="58">
        <v>1</v>
      </c>
    </row>
    <row r="35" spans="1:13" s="11" customFormat="1" ht="24.9" customHeight="1" x14ac:dyDescent="0.25">
      <c r="A35" s="18">
        <v>32</v>
      </c>
      <c r="B35" s="51" t="s">
        <v>22</v>
      </c>
      <c r="C35" s="52" t="s">
        <v>71</v>
      </c>
      <c r="D35" s="53"/>
      <c r="E35" s="54">
        <v>1304</v>
      </c>
      <c r="F35" s="55">
        <f t="shared" si="0"/>
        <v>36512</v>
      </c>
      <c r="G35" s="59">
        <v>36000</v>
      </c>
      <c r="H35" s="58">
        <v>1</v>
      </c>
    </row>
    <row r="36" spans="1:13" s="4" customFormat="1" ht="24.9" customHeight="1" x14ac:dyDescent="0.25">
      <c r="A36" s="18">
        <v>33</v>
      </c>
      <c r="B36" s="47" t="s">
        <v>22</v>
      </c>
      <c r="C36" s="48" t="s">
        <v>72</v>
      </c>
      <c r="D36" s="46"/>
      <c r="E36" s="50">
        <v>1778</v>
      </c>
      <c r="F36" s="44">
        <f t="shared" si="0"/>
        <v>49784</v>
      </c>
      <c r="G36" s="59">
        <v>49000</v>
      </c>
      <c r="H36" s="58">
        <v>1</v>
      </c>
    </row>
    <row r="37" spans="1:13" s="4" customFormat="1" ht="24.9" customHeight="1" x14ac:dyDescent="0.25">
      <c r="A37" s="18">
        <v>34</v>
      </c>
      <c r="B37" s="51" t="s">
        <v>73</v>
      </c>
      <c r="C37" s="52" t="s">
        <v>74</v>
      </c>
      <c r="D37" s="53"/>
      <c r="E37" s="54">
        <v>1700</v>
      </c>
      <c r="F37" s="55">
        <f t="shared" si="0"/>
        <v>47600</v>
      </c>
      <c r="G37" s="59">
        <v>0</v>
      </c>
      <c r="H37" s="58">
        <v>3</v>
      </c>
    </row>
    <row r="38" spans="1:13" s="4" customFormat="1" ht="24.9" customHeight="1" x14ac:dyDescent="0.25">
      <c r="A38" s="18">
        <v>35</v>
      </c>
      <c r="B38" s="47" t="s">
        <v>75</v>
      </c>
      <c r="C38" s="48" t="s">
        <v>37</v>
      </c>
      <c r="D38" s="46"/>
      <c r="E38" s="50">
        <v>1300</v>
      </c>
      <c r="F38" s="44">
        <f t="shared" si="0"/>
        <v>36400</v>
      </c>
      <c r="G38" s="59">
        <v>36000</v>
      </c>
      <c r="H38" s="58">
        <v>1</v>
      </c>
      <c r="I38" s="7"/>
    </row>
    <row r="39" spans="1:13" s="4" customFormat="1" ht="24.9" customHeight="1" x14ac:dyDescent="0.25">
      <c r="A39" s="18">
        <v>36</v>
      </c>
      <c r="B39" s="51" t="s">
        <v>76</v>
      </c>
      <c r="C39" s="52" t="s">
        <v>77</v>
      </c>
      <c r="D39" s="53"/>
      <c r="E39" s="54">
        <v>8000</v>
      </c>
      <c r="F39" s="55">
        <f t="shared" si="0"/>
        <v>224000</v>
      </c>
      <c r="G39" s="59">
        <v>65000</v>
      </c>
      <c r="H39" s="58">
        <v>2</v>
      </c>
      <c r="I39" s="7"/>
      <c r="J39" s="7"/>
    </row>
    <row r="40" spans="1:13" s="4" customFormat="1" ht="24.9" customHeight="1" x14ac:dyDescent="0.25">
      <c r="A40" s="18">
        <v>37</v>
      </c>
      <c r="B40" s="47" t="s">
        <v>14</v>
      </c>
      <c r="C40" s="48" t="s">
        <v>78</v>
      </c>
      <c r="D40" s="46"/>
      <c r="E40" s="50">
        <v>600</v>
      </c>
      <c r="F40" s="44">
        <f t="shared" si="0"/>
        <v>16800</v>
      </c>
      <c r="G40" s="59">
        <v>16000</v>
      </c>
      <c r="H40" s="58">
        <v>1</v>
      </c>
      <c r="I40" s="15"/>
    </row>
    <row r="41" spans="1:13" s="4" customFormat="1" ht="24.9" customHeight="1" x14ac:dyDescent="0.25">
      <c r="A41" s="18">
        <v>38</v>
      </c>
      <c r="B41" s="51" t="s">
        <v>21</v>
      </c>
      <c r="C41" s="52" t="s">
        <v>79</v>
      </c>
      <c r="D41" s="53"/>
      <c r="E41" s="54">
        <v>3000</v>
      </c>
      <c r="F41" s="55">
        <f t="shared" si="0"/>
        <v>84000</v>
      </c>
      <c r="G41" s="59">
        <v>0</v>
      </c>
      <c r="H41" s="58">
        <v>3</v>
      </c>
      <c r="I41" s="15"/>
    </row>
    <row r="42" spans="1:13" s="4" customFormat="1" ht="24.9" customHeight="1" x14ac:dyDescent="0.25">
      <c r="A42" s="18">
        <v>39</v>
      </c>
      <c r="B42" s="47" t="s">
        <v>80</v>
      </c>
      <c r="C42" s="48" t="s">
        <v>17</v>
      </c>
      <c r="D42" s="46"/>
      <c r="E42" s="50">
        <v>4500</v>
      </c>
      <c r="F42" s="44">
        <f t="shared" si="0"/>
        <v>126000</v>
      </c>
      <c r="G42" s="59">
        <v>60000</v>
      </c>
      <c r="H42" s="58">
        <v>2</v>
      </c>
      <c r="I42" s="15"/>
    </row>
    <row r="43" spans="1:13" s="4" customFormat="1" ht="24.9" customHeight="1" x14ac:dyDescent="0.25">
      <c r="A43" s="18">
        <v>40</v>
      </c>
      <c r="B43" s="51" t="s">
        <v>81</v>
      </c>
      <c r="C43" s="52" t="s">
        <v>18</v>
      </c>
      <c r="D43" s="53"/>
      <c r="E43" s="54">
        <v>4005</v>
      </c>
      <c r="F43" s="55">
        <f t="shared" si="0"/>
        <v>112140</v>
      </c>
      <c r="G43" s="59">
        <v>55000</v>
      </c>
      <c r="H43" s="58">
        <v>2</v>
      </c>
    </row>
    <row r="44" spans="1:13" s="4" customFormat="1" ht="24.9" customHeight="1" x14ac:dyDescent="0.25">
      <c r="A44" s="18">
        <v>41</v>
      </c>
      <c r="B44" s="47" t="s">
        <v>82</v>
      </c>
      <c r="C44" s="48" t="s">
        <v>83</v>
      </c>
      <c r="D44" s="46"/>
      <c r="E44" s="50">
        <v>5000</v>
      </c>
      <c r="F44" s="44">
        <f t="shared" si="0"/>
        <v>140000</v>
      </c>
      <c r="G44" s="59">
        <v>65000</v>
      </c>
      <c r="H44" s="58">
        <v>2</v>
      </c>
    </row>
    <row r="45" spans="1:13" s="4" customFormat="1" ht="24.9" customHeight="1" x14ac:dyDescent="0.25">
      <c r="A45" s="18">
        <v>42</v>
      </c>
      <c r="B45" s="51" t="s">
        <v>30</v>
      </c>
      <c r="C45" s="52" t="s">
        <v>84</v>
      </c>
      <c r="D45" s="53"/>
      <c r="E45" s="54">
        <v>3375</v>
      </c>
      <c r="F45" s="55">
        <f t="shared" si="0"/>
        <v>94500</v>
      </c>
      <c r="G45" s="59">
        <v>90000</v>
      </c>
      <c r="H45" s="58">
        <v>1</v>
      </c>
    </row>
    <row r="46" spans="1:13" s="4" customFormat="1" ht="24.9" customHeight="1" x14ac:dyDescent="0.25">
      <c r="A46" s="18">
        <v>43</v>
      </c>
      <c r="B46" s="47" t="s">
        <v>11</v>
      </c>
      <c r="C46" s="48" t="s">
        <v>85</v>
      </c>
      <c r="D46" s="46"/>
      <c r="E46" s="50">
        <v>3000</v>
      </c>
      <c r="F46" s="44">
        <f t="shared" si="0"/>
        <v>84000</v>
      </c>
      <c r="G46" s="59">
        <v>0</v>
      </c>
      <c r="H46" s="58">
        <v>3</v>
      </c>
    </row>
    <row r="47" spans="1:13" s="4" customFormat="1" ht="24.9" customHeight="1" x14ac:dyDescent="0.25">
      <c r="A47" s="18">
        <v>44</v>
      </c>
      <c r="B47" s="51" t="s">
        <v>11</v>
      </c>
      <c r="C47" s="52" t="s">
        <v>4</v>
      </c>
      <c r="D47" s="53"/>
      <c r="E47" s="54">
        <v>3000</v>
      </c>
      <c r="F47" s="55">
        <f t="shared" si="0"/>
        <v>84000</v>
      </c>
      <c r="G47" s="59">
        <v>40000</v>
      </c>
      <c r="H47" s="58">
        <v>2</v>
      </c>
    </row>
    <row r="48" spans="1:13" s="4" customFormat="1" ht="24.9" customHeight="1" x14ac:dyDescent="0.25">
      <c r="A48" s="18">
        <v>45</v>
      </c>
      <c r="B48" s="47" t="s">
        <v>11</v>
      </c>
      <c r="C48" s="48" t="s">
        <v>86</v>
      </c>
      <c r="D48" s="46"/>
      <c r="E48" s="50">
        <v>3000</v>
      </c>
      <c r="F48" s="44">
        <f t="shared" si="0"/>
        <v>84000</v>
      </c>
      <c r="G48" s="59">
        <v>0</v>
      </c>
      <c r="H48" s="58">
        <v>3</v>
      </c>
    </row>
    <row r="49" spans="1:12" s="4" customFormat="1" ht="24.9" customHeight="1" x14ac:dyDescent="0.25">
      <c r="A49" s="18">
        <v>46</v>
      </c>
      <c r="B49" s="51" t="s">
        <v>29</v>
      </c>
      <c r="C49" s="52" t="s">
        <v>87</v>
      </c>
      <c r="D49" s="53"/>
      <c r="E49" s="54">
        <v>1600</v>
      </c>
      <c r="F49" s="55">
        <f t="shared" si="0"/>
        <v>44800</v>
      </c>
      <c r="G49" s="59">
        <v>44000</v>
      </c>
      <c r="H49" s="58">
        <v>1</v>
      </c>
    </row>
    <row r="50" spans="1:12" s="4" customFormat="1" ht="24.9" customHeight="1" x14ac:dyDescent="0.25">
      <c r="A50" s="18">
        <v>47</v>
      </c>
      <c r="B50" s="47" t="s">
        <v>34</v>
      </c>
      <c r="C50" s="48" t="s">
        <v>59</v>
      </c>
      <c r="D50" s="46"/>
      <c r="E50" s="50">
        <v>1200</v>
      </c>
      <c r="F50" s="44">
        <f t="shared" si="0"/>
        <v>33600</v>
      </c>
      <c r="G50" s="59">
        <v>25000</v>
      </c>
      <c r="H50" s="58">
        <v>2</v>
      </c>
    </row>
    <row r="51" spans="1:12" s="4" customFormat="1" ht="24.9" customHeight="1" x14ac:dyDescent="0.25">
      <c r="A51" s="18">
        <v>48</v>
      </c>
      <c r="B51" s="51" t="s">
        <v>34</v>
      </c>
      <c r="C51" s="52" t="s">
        <v>88</v>
      </c>
      <c r="D51" s="53"/>
      <c r="E51" s="54">
        <v>1920</v>
      </c>
      <c r="F51" s="55">
        <f t="shared" si="0"/>
        <v>53760</v>
      </c>
      <c r="G51" s="59">
        <v>0</v>
      </c>
      <c r="H51" s="58">
        <v>3</v>
      </c>
    </row>
    <row r="52" spans="1:12" s="4" customFormat="1" ht="24.9" customHeight="1" x14ac:dyDescent="0.25">
      <c r="A52" s="18">
        <v>49</v>
      </c>
      <c r="B52" s="47" t="s">
        <v>34</v>
      </c>
      <c r="C52" s="48" t="s">
        <v>24</v>
      </c>
      <c r="D52" s="46"/>
      <c r="E52" s="50">
        <v>3360</v>
      </c>
      <c r="F52" s="44">
        <f t="shared" si="0"/>
        <v>94080</v>
      </c>
      <c r="G52" s="59">
        <v>0</v>
      </c>
      <c r="H52" s="58">
        <v>3</v>
      </c>
    </row>
    <row r="53" spans="1:12" s="4" customFormat="1" ht="24.9" customHeight="1" x14ac:dyDescent="0.25">
      <c r="A53" s="18">
        <v>50</v>
      </c>
      <c r="B53" s="51" t="s">
        <v>21</v>
      </c>
      <c r="C53" s="52" t="s">
        <v>89</v>
      </c>
      <c r="D53" s="53"/>
      <c r="E53" s="54">
        <v>2000</v>
      </c>
      <c r="F53" s="55">
        <f t="shared" si="0"/>
        <v>56000</v>
      </c>
      <c r="G53" s="59">
        <v>28000</v>
      </c>
      <c r="H53" s="58">
        <v>2</v>
      </c>
    </row>
    <row r="54" spans="1:12" s="4" customFormat="1" ht="24.9" customHeight="1" x14ac:dyDescent="0.25">
      <c r="A54" s="18">
        <v>51</v>
      </c>
      <c r="B54" s="47" t="s">
        <v>90</v>
      </c>
      <c r="C54" s="48" t="s">
        <v>91</v>
      </c>
      <c r="D54" s="46"/>
      <c r="E54" s="50">
        <v>6500</v>
      </c>
      <c r="F54" s="44">
        <f t="shared" si="0"/>
        <v>182000</v>
      </c>
      <c r="G54" s="59">
        <v>0</v>
      </c>
      <c r="H54" s="58">
        <v>3</v>
      </c>
    </row>
    <row r="55" spans="1:12" s="4" customFormat="1" ht="24.9" customHeight="1" x14ac:dyDescent="0.25">
      <c r="A55" s="18">
        <v>52</v>
      </c>
      <c r="B55" s="51" t="s">
        <v>93</v>
      </c>
      <c r="C55" s="52" t="s">
        <v>94</v>
      </c>
      <c r="D55" s="53"/>
      <c r="E55" s="54">
        <v>2160</v>
      </c>
      <c r="F55" s="55">
        <f t="shared" si="0"/>
        <v>60480</v>
      </c>
      <c r="G55" s="59">
        <v>30000</v>
      </c>
      <c r="H55" s="58">
        <v>2</v>
      </c>
    </row>
    <row r="56" spans="1:12" s="4" customFormat="1" ht="24.9" customHeight="1" x14ac:dyDescent="0.25">
      <c r="A56" s="18">
        <v>53</v>
      </c>
      <c r="B56" s="47" t="s">
        <v>92</v>
      </c>
      <c r="C56" s="48" t="s">
        <v>16</v>
      </c>
      <c r="D56" s="46"/>
      <c r="E56" s="50">
        <v>6750</v>
      </c>
      <c r="F56" s="44">
        <f t="shared" si="0"/>
        <v>189000</v>
      </c>
      <c r="G56" s="59">
        <v>0</v>
      </c>
      <c r="H56" s="58">
        <v>3</v>
      </c>
    </row>
    <row r="57" spans="1:12" s="4" customFormat="1" ht="24.9" customHeight="1" x14ac:dyDescent="0.25">
      <c r="A57" s="18">
        <v>54</v>
      </c>
      <c r="B57" s="51" t="s">
        <v>95</v>
      </c>
      <c r="C57" s="52" t="s">
        <v>96</v>
      </c>
      <c r="D57" s="53"/>
      <c r="E57" s="54">
        <v>4625</v>
      </c>
      <c r="F57" s="55">
        <f t="shared" si="0"/>
        <v>129500</v>
      </c>
      <c r="G57" s="59">
        <v>65000</v>
      </c>
      <c r="H57" s="58">
        <v>2</v>
      </c>
    </row>
    <row r="58" spans="1:12" s="4" customFormat="1" ht="24.9" customHeight="1" x14ac:dyDescent="0.25">
      <c r="A58" s="18">
        <v>55</v>
      </c>
      <c r="B58" s="47" t="s">
        <v>95</v>
      </c>
      <c r="C58" s="48" t="s">
        <v>97</v>
      </c>
      <c r="D58" s="46"/>
      <c r="E58" s="50">
        <v>4928</v>
      </c>
      <c r="F58" s="44">
        <f t="shared" si="0"/>
        <v>137984</v>
      </c>
      <c r="G58" s="59">
        <v>0</v>
      </c>
      <c r="H58" s="58">
        <v>3</v>
      </c>
    </row>
    <row r="59" spans="1:12" s="4" customFormat="1" ht="24.9" customHeight="1" x14ac:dyDescent="0.25">
      <c r="A59" s="49" t="s">
        <v>197</v>
      </c>
      <c r="B59" s="51" t="s">
        <v>198</v>
      </c>
      <c r="C59" s="52" t="s">
        <v>199</v>
      </c>
      <c r="D59" s="53"/>
      <c r="E59" s="54">
        <v>700</v>
      </c>
      <c r="F59" s="55">
        <f t="shared" si="0"/>
        <v>19600</v>
      </c>
      <c r="G59" s="59">
        <v>19000</v>
      </c>
      <c r="H59" s="58">
        <v>1</v>
      </c>
    </row>
    <row r="60" spans="1:12" s="4" customFormat="1" ht="24.9" customHeight="1" x14ac:dyDescent="0.25">
      <c r="A60" s="18" t="s">
        <v>196</v>
      </c>
      <c r="B60" s="47" t="s">
        <v>98</v>
      </c>
      <c r="C60" s="48" t="s">
        <v>77</v>
      </c>
      <c r="D60" s="46"/>
      <c r="E60" s="50">
        <v>4700</v>
      </c>
      <c r="F60" s="44">
        <f t="shared" si="0"/>
        <v>131600</v>
      </c>
      <c r="G60" s="59">
        <v>65000</v>
      </c>
      <c r="H60" s="58">
        <v>2</v>
      </c>
    </row>
    <row r="61" spans="1:12" s="4" customFormat="1" ht="24.9" customHeight="1" x14ac:dyDescent="0.25">
      <c r="A61" s="18">
        <v>57</v>
      </c>
      <c r="B61" s="51" t="s">
        <v>99</v>
      </c>
      <c r="C61" s="52" t="s">
        <v>100</v>
      </c>
      <c r="D61" s="53"/>
      <c r="E61" s="54">
        <v>3600</v>
      </c>
      <c r="F61" s="55">
        <f t="shared" si="0"/>
        <v>100800</v>
      </c>
      <c r="G61" s="59">
        <v>50000</v>
      </c>
      <c r="H61" s="58">
        <v>2</v>
      </c>
    </row>
    <row r="62" spans="1:12" s="4" customFormat="1" ht="24.9" customHeight="1" x14ac:dyDescent="0.25">
      <c r="A62" s="18">
        <v>58</v>
      </c>
      <c r="B62" s="47" t="s">
        <v>101</v>
      </c>
      <c r="C62" s="48" t="s">
        <v>102</v>
      </c>
      <c r="D62" s="46"/>
      <c r="E62" s="50">
        <v>2800</v>
      </c>
      <c r="F62" s="44">
        <f t="shared" si="0"/>
        <v>78400</v>
      </c>
      <c r="G62" s="59">
        <v>40000</v>
      </c>
      <c r="H62" s="58">
        <v>2</v>
      </c>
      <c r="I62" s="17"/>
      <c r="J62" s="17"/>
      <c r="K62" s="17"/>
      <c r="L62" s="17"/>
    </row>
    <row r="63" spans="1:12" s="4" customFormat="1" ht="24.9" customHeight="1" x14ac:dyDescent="0.25">
      <c r="A63" s="18">
        <v>59</v>
      </c>
      <c r="B63" s="51" t="s">
        <v>101</v>
      </c>
      <c r="C63" s="52" t="s">
        <v>27</v>
      </c>
      <c r="D63" s="53"/>
      <c r="E63" s="54">
        <v>3142</v>
      </c>
      <c r="F63" s="55">
        <f t="shared" si="0"/>
        <v>87976</v>
      </c>
      <c r="G63" s="59">
        <v>0</v>
      </c>
      <c r="H63" s="58">
        <v>3</v>
      </c>
    </row>
    <row r="64" spans="1:12" s="4" customFormat="1" ht="24.9" customHeight="1" x14ac:dyDescent="0.25">
      <c r="A64" s="18">
        <v>60</v>
      </c>
      <c r="B64" s="47" t="s">
        <v>103</v>
      </c>
      <c r="C64" s="48" t="s">
        <v>104</v>
      </c>
      <c r="D64" s="46"/>
      <c r="E64" s="50">
        <v>1742</v>
      </c>
      <c r="F64" s="44">
        <f t="shared" si="0"/>
        <v>48776</v>
      </c>
      <c r="G64" s="59">
        <v>25000</v>
      </c>
      <c r="H64" s="58">
        <v>2</v>
      </c>
    </row>
    <row r="65" spans="1:9" s="4" customFormat="1" ht="24.9" customHeight="1" x14ac:dyDescent="0.25">
      <c r="A65" s="18">
        <v>61</v>
      </c>
      <c r="B65" s="51" t="s">
        <v>31</v>
      </c>
      <c r="C65" s="52" t="s">
        <v>105</v>
      </c>
      <c r="D65" s="53"/>
      <c r="E65" s="54">
        <v>1133</v>
      </c>
      <c r="F65" s="55">
        <f t="shared" si="0"/>
        <v>31724</v>
      </c>
      <c r="G65" s="59">
        <v>16000</v>
      </c>
      <c r="H65" s="58">
        <v>2</v>
      </c>
    </row>
    <row r="66" spans="1:9" s="4" customFormat="1" ht="24.9" customHeight="1" x14ac:dyDescent="0.25">
      <c r="A66" s="18">
        <v>62</v>
      </c>
      <c r="B66" s="47" t="s">
        <v>31</v>
      </c>
      <c r="C66" s="48" t="s">
        <v>106</v>
      </c>
      <c r="D66" s="46"/>
      <c r="E66" s="50">
        <v>3993</v>
      </c>
      <c r="F66" s="44">
        <f t="shared" si="0"/>
        <v>111804</v>
      </c>
      <c r="G66" s="59">
        <v>50000</v>
      </c>
      <c r="H66" s="58">
        <v>2</v>
      </c>
    </row>
    <row r="67" spans="1:9" s="4" customFormat="1" ht="24.9" customHeight="1" x14ac:dyDescent="0.25">
      <c r="A67" s="20">
        <v>63</v>
      </c>
      <c r="B67" s="51" t="s">
        <v>107</v>
      </c>
      <c r="C67" s="52" t="s">
        <v>108</v>
      </c>
      <c r="D67" s="53"/>
      <c r="E67" s="54">
        <v>1250</v>
      </c>
      <c r="F67" s="55">
        <f t="shared" si="0"/>
        <v>35000</v>
      </c>
      <c r="G67" s="59">
        <v>35000</v>
      </c>
      <c r="H67" s="58">
        <v>1</v>
      </c>
    </row>
    <row r="68" spans="1:9" ht="24.9" customHeight="1" x14ac:dyDescent="0.25">
      <c r="A68" s="20">
        <v>64</v>
      </c>
      <c r="B68" s="47" t="s">
        <v>109</v>
      </c>
      <c r="C68" s="48" t="s">
        <v>110</v>
      </c>
      <c r="D68" s="46"/>
      <c r="E68" s="50">
        <v>6000</v>
      </c>
      <c r="F68" s="44">
        <f t="shared" si="0"/>
        <v>168000</v>
      </c>
      <c r="G68" s="59">
        <v>0</v>
      </c>
      <c r="H68" s="58">
        <v>3</v>
      </c>
    </row>
    <row r="69" spans="1:9" ht="24.9" customHeight="1" x14ac:dyDescent="0.25">
      <c r="A69" s="20">
        <v>65</v>
      </c>
      <c r="B69" s="51" t="s">
        <v>112</v>
      </c>
      <c r="C69" s="52" t="s">
        <v>111</v>
      </c>
      <c r="D69" s="53"/>
      <c r="E69" s="54">
        <v>5200</v>
      </c>
      <c r="F69" s="55">
        <f t="shared" si="0"/>
        <v>145600</v>
      </c>
      <c r="G69" s="59">
        <v>70000</v>
      </c>
      <c r="H69" s="58">
        <v>2</v>
      </c>
    </row>
    <row r="70" spans="1:9" ht="24.9" customHeight="1" x14ac:dyDescent="0.25">
      <c r="A70" s="20">
        <v>66</v>
      </c>
      <c r="B70" s="47" t="s">
        <v>112</v>
      </c>
      <c r="C70" s="48" t="s">
        <v>113</v>
      </c>
      <c r="D70" s="46"/>
      <c r="E70" s="50">
        <v>10350</v>
      </c>
      <c r="F70" s="44">
        <f t="shared" ref="F70:F132" si="1">E70*$E$2</f>
        <v>289800</v>
      </c>
      <c r="G70" s="59">
        <v>0</v>
      </c>
      <c r="H70" s="58">
        <v>3</v>
      </c>
    </row>
    <row r="71" spans="1:9" ht="24.9" customHeight="1" x14ac:dyDescent="0.25">
      <c r="A71" s="20">
        <v>67</v>
      </c>
      <c r="B71" s="51" t="s">
        <v>112</v>
      </c>
      <c r="C71" s="52" t="s">
        <v>114</v>
      </c>
      <c r="D71" s="53"/>
      <c r="E71" s="54">
        <v>4987</v>
      </c>
      <c r="F71" s="55">
        <f t="shared" si="1"/>
        <v>139636</v>
      </c>
      <c r="G71" s="59">
        <v>70000</v>
      </c>
      <c r="H71" s="58">
        <v>2</v>
      </c>
    </row>
    <row r="72" spans="1:9" ht="24.9" customHeight="1" x14ac:dyDescent="0.25">
      <c r="A72" s="20">
        <v>68</v>
      </c>
      <c r="B72" s="47" t="s">
        <v>115</v>
      </c>
      <c r="C72" s="48" t="s">
        <v>104</v>
      </c>
      <c r="D72" s="46"/>
      <c r="E72" s="50">
        <v>3000</v>
      </c>
      <c r="F72" s="44">
        <f t="shared" si="1"/>
        <v>84000</v>
      </c>
      <c r="G72" s="59">
        <v>40000</v>
      </c>
      <c r="H72" s="58">
        <v>2</v>
      </c>
    </row>
    <row r="73" spans="1:9" ht="24.9" customHeight="1" x14ac:dyDescent="0.25">
      <c r="A73" s="20">
        <v>69</v>
      </c>
      <c r="B73" s="51" t="s">
        <v>116</v>
      </c>
      <c r="C73" s="52" t="s">
        <v>117</v>
      </c>
      <c r="D73" s="53"/>
      <c r="E73" s="54">
        <v>1400</v>
      </c>
      <c r="F73" s="55">
        <f t="shared" si="1"/>
        <v>39200</v>
      </c>
      <c r="G73" s="59">
        <v>20000</v>
      </c>
      <c r="H73" s="58">
        <v>2</v>
      </c>
    </row>
    <row r="74" spans="1:9" ht="24.9" customHeight="1" x14ac:dyDescent="0.25">
      <c r="A74" s="20">
        <v>70</v>
      </c>
      <c r="B74" s="47" t="s">
        <v>116</v>
      </c>
      <c r="C74" s="48" t="s">
        <v>118</v>
      </c>
      <c r="D74" s="46"/>
      <c r="E74" s="50">
        <v>1000</v>
      </c>
      <c r="F74" s="44">
        <f t="shared" si="1"/>
        <v>28000</v>
      </c>
      <c r="G74" s="59">
        <v>15000</v>
      </c>
      <c r="H74" s="58">
        <v>2</v>
      </c>
    </row>
    <row r="75" spans="1:9" ht="24.9" customHeight="1" x14ac:dyDescent="0.25">
      <c r="A75" s="20">
        <v>71</v>
      </c>
      <c r="B75" s="51" t="s">
        <v>116</v>
      </c>
      <c r="C75" s="52" t="s">
        <v>119</v>
      </c>
      <c r="D75" s="53"/>
      <c r="E75" s="54">
        <v>1000</v>
      </c>
      <c r="F75" s="55">
        <f t="shared" si="1"/>
        <v>28000</v>
      </c>
      <c r="G75" s="59">
        <v>0</v>
      </c>
      <c r="H75" s="58">
        <v>3</v>
      </c>
      <c r="I75" s="36"/>
    </row>
    <row r="76" spans="1:9" ht="24.9" customHeight="1" x14ac:dyDescent="0.25">
      <c r="A76" s="20">
        <v>72</v>
      </c>
      <c r="B76" s="47" t="s">
        <v>120</v>
      </c>
      <c r="C76" s="48" t="s">
        <v>88</v>
      </c>
      <c r="D76" s="46"/>
      <c r="E76" s="50">
        <v>1500</v>
      </c>
      <c r="F76" s="44">
        <f t="shared" si="1"/>
        <v>42000</v>
      </c>
      <c r="G76" s="59">
        <v>0</v>
      </c>
      <c r="H76" s="58">
        <v>3</v>
      </c>
    </row>
    <row r="77" spans="1:9" ht="24.9" customHeight="1" x14ac:dyDescent="0.25">
      <c r="A77" s="20">
        <v>73</v>
      </c>
      <c r="B77" s="51" t="s">
        <v>120</v>
      </c>
      <c r="C77" s="52" t="s">
        <v>77</v>
      </c>
      <c r="D77" s="53"/>
      <c r="E77" s="54">
        <v>2500</v>
      </c>
      <c r="F77" s="55">
        <f t="shared" si="1"/>
        <v>70000</v>
      </c>
      <c r="G77" s="59">
        <v>35000</v>
      </c>
      <c r="H77" s="58">
        <v>2</v>
      </c>
      <c r="I77" s="16"/>
    </row>
    <row r="78" spans="1:9" ht="24.9" customHeight="1" x14ac:dyDescent="0.25">
      <c r="A78" s="20">
        <v>74</v>
      </c>
      <c r="B78" s="47" t="s">
        <v>121</v>
      </c>
      <c r="C78" s="48" t="s">
        <v>27</v>
      </c>
      <c r="D78" s="46"/>
      <c r="E78" s="50">
        <v>2700</v>
      </c>
      <c r="F78" s="44">
        <f t="shared" si="1"/>
        <v>75600</v>
      </c>
      <c r="G78" s="59">
        <v>35000</v>
      </c>
      <c r="H78" s="58">
        <v>2</v>
      </c>
      <c r="I78" s="16"/>
    </row>
    <row r="79" spans="1:9" ht="24.9" customHeight="1" x14ac:dyDescent="0.25">
      <c r="A79" s="20">
        <v>75</v>
      </c>
      <c r="B79" s="51" t="s">
        <v>121</v>
      </c>
      <c r="C79" s="52" t="s">
        <v>5</v>
      </c>
      <c r="D79" s="53"/>
      <c r="E79" s="54">
        <v>2000</v>
      </c>
      <c r="F79" s="55">
        <f t="shared" si="1"/>
        <v>56000</v>
      </c>
      <c r="G79" s="59">
        <v>56000</v>
      </c>
      <c r="H79" s="58">
        <v>1</v>
      </c>
    </row>
    <row r="80" spans="1:9" ht="24.9" customHeight="1" x14ac:dyDescent="0.25">
      <c r="A80" s="20">
        <v>76</v>
      </c>
      <c r="B80" s="47" t="s">
        <v>122</v>
      </c>
      <c r="C80" s="48" t="s">
        <v>123</v>
      </c>
      <c r="D80" s="46"/>
      <c r="E80" s="50">
        <v>2927</v>
      </c>
      <c r="F80" s="44">
        <f t="shared" si="1"/>
        <v>81956</v>
      </c>
      <c r="G80" s="59">
        <v>0</v>
      </c>
      <c r="H80" s="58">
        <v>3</v>
      </c>
    </row>
    <row r="81" spans="1:8" ht="24.9" customHeight="1" x14ac:dyDescent="0.25">
      <c r="A81" s="20">
        <v>77</v>
      </c>
      <c r="B81" s="51" t="s">
        <v>122</v>
      </c>
      <c r="C81" s="52" t="s">
        <v>10</v>
      </c>
      <c r="D81" s="53"/>
      <c r="E81" s="54">
        <v>3035</v>
      </c>
      <c r="F81" s="55">
        <f t="shared" si="1"/>
        <v>84980</v>
      </c>
      <c r="G81" s="59">
        <v>80000</v>
      </c>
      <c r="H81" s="58">
        <v>1</v>
      </c>
    </row>
    <row r="82" spans="1:8" ht="24.9" customHeight="1" x14ac:dyDescent="0.25">
      <c r="A82" s="20">
        <v>78</v>
      </c>
      <c r="B82" s="47" t="s">
        <v>122</v>
      </c>
      <c r="C82" s="48" t="s">
        <v>124</v>
      </c>
      <c r="D82" s="46"/>
      <c r="E82" s="50">
        <v>1965</v>
      </c>
      <c r="F82" s="44">
        <f t="shared" si="1"/>
        <v>55020</v>
      </c>
      <c r="G82" s="59">
        <v>26000</v>
      </c>
      <c r="H82" s="58">
        <v>2</v>
      </c>
    </row>
    <row r="83" spans="1:8" ht="24.9" customHeight="1" x14ac:dyDescent="0.25">
      <c r="A83" s="20">
        <v>79</v>
      </c>
      <c r="B83" s="51" t="s">
        <v>34</v>
      </c>
      <c r="C83" s="52" t="s">
        <v>125</v>
      </c>
      <c r="D83" s="53"/>
      <c r="E83" s="54">
        <v>1000</v>
      </c>
      <c r="F83" s="55">
        <f t="shared" si="1"/>
        <v>28000</v>
      </c>
      <c r="G83" s="59">
        <v>15000</v>
      </c>
      <c r="H83" s="58">
        <v>2</v>
      </c>
    </row>
    <row r="84" spans="1:8" ht="24.9" customHeight="1" x14ac:dyDescent="0.25">
      <c r="A84" s="20">
        <v>80</v>
      </c>
      <c r="B84" s="47" t="s">
        <v>34</v>
      </c>
      <c r="C84" s="48" t="s">
        <v>126</v>
      </c>
      <c r="D84" s="46"/>
      <c r="E84" s="50">
        <v>850</v>
      </c>
      <c r="F84" s="44">
        <f t="shared" si="1"/>
        <v>23800</v>
      </c>
      <c r="G84" s="59">
        <v>0</v>
      </c>
      <c r="H84" s="58">
        <v>3</v>
      </c>
    </row>
    <row r="85" spans="1:8" ht="24.9" customHeight="1" x14ac:dyDescent="0.25">
      <c r="A85" s="20">
        <v>81</v>
      </c>
      <c r="B85" s="51" t="s">
        <v>127</v>
      </c>
      <c r="C85" s="52" t="s">
        <v>19</v>
      </c>
      <c r="D85" s="53"/>
      <c r="E85" s="54">
        <v>2200</v>
      </c>
      <c r="F85" s="55">
        <f t="shared" si="1"/>
        <v>61600</v>
      </c>
      <c r="G85" s="59">
        <v>30000</v>
      </c>
      <c r="H85" s="58">
        <v>2</v>
      </c>
    </row>
    <row r="86" spans="1:8" ht="24.9" customHeight="1" x14ac:dyDescent="0.25">
      <c r="A86" s="20">
        <v>82</v>
      </c>
      <c r="B86" s="47" t="s">
        <v>129</v>
      </c>
      <c r="C86" s="48" t="s">
        <v>128</v>
      </c>
      <c r="D86" s="46"/>
      <c r="E86" s="50">
        <v>2992</v>
      </c>
      <c r="F86" s="44">
        <f t="shared" si="1"/>
        <v>83776</v>
      </c>
      <c r="G86" s="59">
        <v>0</v>
      </c>
      <c r="H86" s="58">
        <v>3</v>
      </c>
    </row>
    <row r="87" spans="1:8" ht="24.9" customHeight="1" x14ac:dyDescent="0.25">
      <c r="A87" s="20">
        <v>83</v>
      </c>
      <c r="B87" s="51" t="s">
        <v>130</v>
      </c>
      <c r="C87" s="52" t="s">
        <v>131</v>
      </c>
      <c r="D87" s="53"/>
      <c r="E87" s="54">
        <v>1700</v>
      </c>
      <c r="F87" s="55">
        <f t="shared" si="1"/>
        <v>47600</v>
      </c>
      <c r="G87" s="59">
        <v>47000</v>
      </c>
      <c r="H87" s="58">
        <v>1</v>
      </c>
    </row>
    <row r="88" spans="1:8" ht="24.9" customHeight="1" x14ac:dyDescent="0.25">
      <c r="A88" s="20">
        <v>84</v>
      </c>
      <c r="B88" s="47" t="s">
        <v>132</v>
      </c>
      <c r="C88" s="48" t="s">
        <v>133</v>
      </c>
      <c r="D88" s="46"/>
      <c r="E88" s="50">
        <v>1100</v>
      </c>
      <c r="F88" s="44">
        <f t="shared" si="1"/>
        <v>30800</v>
      </c>
      <c r="G88" s="59">
        <v>25000</v>
      </c>
      <c r="H88" s="58">
        <v>1</v>
      </c>
    </row>
    <row r="89" spans="1:8" ht="24.9" customHeight="1" x14ac:dyDescent="0.25">
      <c r="A89" s="20">
        <v>85</v>
      </c>
      <c r="B89" s="51" t="s">
        <v>134</v>
      </c>
      <c r="C89" s="52" t="s">
        <v>135</v>
      </c>
      <c r="D89" s="53"/>
      <c r="E89" s="54">
        <v>6500</v>
      </c>
      <c r="F89" s="55">
        <f t="shared" si="1"/>
        <v>182000</v>
      </c>
      <c r="G89" s="59">
        <v>90000</v>
      </c>
      <c r="H89" s="58">
        <v>2</v>
      </c>
    </row>
    <row r="90" spans="1:8" ht="24.9" customHeight="1" x14ac:dyDescent="0.25">
      <c r="A90" s="20">
        <v>86</v>
      </c>
      <c r="B90" s="47" t="s">
        <v>45</v>
      </c>
      <c r="C90" s="48" t="s">
        <v>136</v>
      </c>
      <c r="D90" s="46"/>
      <c r="E90" s="50">
        <v>405</v>
      </c>
      <c r="F90" s="44">
        <f t="shared" si="1"/>
        <v>11340</v>
      </c>
      <c r="G90" s="59">
        <v>11000</v>
      </c>
      <c r="H90" s="58">
        <v>1</v>
      </c>
    </row>
    <row r="91" spans="1:8" ht="24.9" customHeight="1" x14ac:dyDescent="0.25">
      <c r="A91" s="20">
        <v>87</v>
      </c>
      <c r="B91" s="51" t="s">
        <v>137</v>
      </c>
      <c r="C91" s="52" t="s">
        <v>5</v>
      </c>
      <c r="D91" s="53"/>
      <c r="E91" s="54">
        <v>4000</v>
      </c>
      <c r="F91" s="55">
        <f t="shared" si="1"/>
        <v>112000</v>
      </c>
      <c r="G91" s="59">
        <v>80000</v>
      </c>
      <c r="H91" s="58">
        <v>1</v>
      </c>
    </row>
    <row r="92" spans="1:8" ht="24.9" customHeight="1" x14ac:dyDescent="0.25">
      <c r="A92" s="20">
        <v>88</v>
      </c>
      <c r="B92" s="47" t="s">
        <v>9</v>
      </c>
      <c r="C92" s="48" t="s">
        <v>138</v>
      </c>
      <c r="D92" s="46"/>
      <c r="E92" s="50">
        <v>1200</v>
      </c>
      <c r="F92" s="44">
        <f t="shared" si="1"/>
        <v>33600</v>
      </c>
      <c r="G92" s="59">
        <v>33000</v>
      </c>
      <c r="H92" s="58">
        <v>1</v>
      </c>
    </row>
    <row r="93" spans="1:8" ht="24.9" customHeight="1" x14ac:dyDescent="0.25">
      <c r="A93" s="20">
        <v>89</v>
      </c>
      <c r="B93" s="51" t="s">
        <v>9</v>
      </c>
      <c r="C93" s="52" t="s">
        <v>16</v>
      </c>
      <c r="D93" s="53"/>
      <c r="E93" s="54">
        <v>3000</v>
      </c>
      <c r="F93" s="55">
        <f t="shared" si="1"/>
        <v>84000</v>
      </c>
      <c r="G93" s="59">
        <v>42000</v>
      </c>
      <c r="H93" s="58">
        <v>2</v>
      </c>
    </row>
    <row r="94" spans="1:8" ht="24.9" customHeight="1" x14ac:dyDescent="0.25">
      <c r="A94" s="20">
        <v>90</v>
      </c>
      <c r="B94" s="47" t="s">
        <v>9</v>
      </c>
      <c r="C94" s="48" t="s">
        <v>139</v>
      </c>
      <c r="D94" s="46"/>
      <c r="E94" s="50">
        <v>2800</v>
      </c>
      <c r="F94" s="44">
        <f t="shared" si="1"/>
        <v>78400</v>
      </c>
      <c r="G94" s="59">
        <v>0</v>
      </c>
      <c r="H94" s="58">
        <v>3</v>
      </c>
    </row>
    <row r="95" spans="1:8" ht="24.9" customHeight="1" x14ac:dyDescent="0.25">
      <c r="A95" s="20">
        <v>91</v>
      </c>
      <c r="B95" s="51" t="s">
        <v>140</v>
      </c>
      <c r="C95" s="52" t="s">
        <v>20</v>
      </c>
      <c r="D95" s="53"/>
      <c r="E95" s="54">
        <v>1854</v>
      </c>
      <c r="F95" s="55">
        <f t="shared" si="1"/>
        <v>51912</v>
      </c>
      <c r="G95" s="59">
        <v>50000</v>
      </c>
      <c r="H95" s="58">
        <v>1</v>
      </c>
    </row>
    <row r="96" spans="1:8" ht="24.9" customHeight="1" x14ac:dyDescent="0.25">
      <c r="A96" s="20">
        <v>92</v>
      </c>
      <c r="B96" s="47" t="s">
        <v>141</v>
      </c>
      <c r="C96" s="48" t="s">
        <v>142</v>
      </c>
      <c r="D96" s="46"/>
      <c r="E96" s="50">
        <v>9000</v>
      </c>
      <c r="F96" s="44">
        <f t="shared" si="1"/>
        <v>252000</v>
      </c>
      <c r="G96" s="59">
        <v>100000</v>
      </c>
      <c r="H96" s="58">
        <v>1</v>
      </c>
    </row>
    <row r="97" spans="1:8" ht="24.9" customHeight="1" x14ac:dyDescent="0.25">
      <c r="A97" s="20">
        <v>93</v>
      </c>
      <c r="B97" s="51" t="s">
        <v>143</v>
      </c>
      <c r="C97" s="52" t="s">
        <v>144</v>
      </c>
      <c r="D97" s="53"/>
      <c r="E97" s="54">
        <v>2384</v>
      </c>
      <c r="F97" s="55">
        <f t="shared" si="1"/>
        <v>66752</v>
      </c>
      <c r="G97" s="59">
        <v>33000</v>
      </c>
      <c r="H97" s="58">
        <v>2</v>
      </c>
    </row>
    <row r="98" spans="1:8" ht="24.9" customHeight="1" x14ac:dyDescent="0.25">
      <c r="A98" s="20">
        <v>94</v>
      </c>
      <c r="B98" s="47" t="s">
        <v>143</v>
      </c>
      <c r="C98" s="48" t="s">
        <v>145</v>
      </c>
      <c r="D98" s="46"/>
      <c r="E98" s="50">
        <v>2072</v>
      </c>
      <c r="F98" s="44">
        <f t="shared" si="1"/>
        <v>58016</v>
      </c>
      <c r="G98" s="59">
        <v>0</v>
      </c>
      <c r="H98" s="58">
        <v>3</v>
      </c>
    </row>
    <row r="99" spans="1:8" ht="24.9" customHeight="1" x14ac:dyDescent="0.25">
      <c r="A99" s="20">
        <v>95</v>
      </c>
      <c r="B99" s="51" t="s">
        <v>146</v>
      </c>
      <c r="C99" s="52" t="s">
        <v>147</v>
      </c>
      <c r="D99" s="53"/>
      <c r="E99" s="54">
        <v>3100</v>
      </c>
      <c r="F99" s="55">
        <f t="shared" si="1"/>
        <v>86800</v>
      </c>
      <c r="G99" s="59">
        <v>0</v>
      </c>
      <c r="H99" s="58">
        <v>3</v>
      </c>
    </row>
    <row r="100" spans="1:8" ht="24.9" customHeight="1" x14ac:dyDescent="0.25">
      <c r="A100" s="20">
        <v>96</v>
      </c>
      <c r="B100" s="47" t="s">
        <v>148</v>
      </c>
      <c r="C100" s="48" t="s">
        <v>149</v>
      </c>
      <c r="D100" s="46"/>
      <c r="E100" s="50">
        <v>3200</v>
      </c>
      <c r="F100" s="44">
        <f t="shared" si="1"/>
        <v>89600</v>
      </c>
      <c r="G100" s="59">
        <v>45000</v>
      </c>
      <c r="H100" s="58">
        <v>2</v>
      </c>
    </row>
    <row r="101" spans="1:8" ht="24.9" customHeight="1" x14ac:dyDescent="0.25">
      <c r="A101" s="20">
        <v>97</v>
      </c>
      <c r="B101" s="51" t="s">
        <v>150</v>
      </c>
      <c r="C101" s="52" t="s">
        <v>151</v>
      </c>
      <c r="D101" s="53"/>
      <c r="E101" s="54">
        <v>5943</v>
      </c>
      <c r="F101" s="55">
        <f t="shared" si="1"/>
        <v>166404</v>
      </c>
      <c r="G101" s="59">
        <v>0</v>
      </c>
      <c r="H101" s="58">
        <v>3</v>
      </c>
    </row>
    <row r="102" spans="1:8" ht="24.9" customHeight="1" x14ac:dyDescent="0.25">
      <c r="A102" s="20">
        <v>98</v>
      </c>
      <c r="B102" s="47" t="s">
        <v>152</v>
      </c>
      <c r="C102" s="48" t="s">
        <v>138</v>
      </c>
      <c r="D102" s="46"/>
      <c r="E102" s="50">
        <v>1230</v>
      </c>
      <c r="F102" s="44">
        <f t="shared" si="1"/>
        <v>34440</v>
      </c>
      <c r="G102" s="59">
        <v>34000</v>
      </c>
      <c r="H102" s="58">
        <v>1</v>
      </c>
    </row>
    <row r="103" spans="1:8" ht="24.9" customHeight="1" x14ac:dyDescent="0.25">
      <c r="A103" s="20">
        <v>99</v>
      </c>
      <c r="B103" s="51" t="s">
        <v>47</v>
      </c>
      <c r="C103" s="52" t="s">
        <v>153</v>
      </c>
      <c r="D103" s="53"/>
      <c r="E103" s="54">
        <v>2180</v>
      </c>
      <c r="F103" s="55">
        <f t="shared" si="1"/>
        <v>61040</v>
      </c>
      <c r="G103" s="59">
        <v>30000</v>
      </c>
      <c r="H103" s="58">
        <v>2</v>
      </c>
    </row>
    <row r="104" spans="1:8" ht="24.9" customHeight="1" x14ac:dyDescent="0.25">
      <c r="A104" s="20">
        <v>100</v>
      </c>
      <c r="B104" s="47" t="s">
        <v>154</v>
      </c>
      <c r="C104" s="48" t="s">
        <v>155</v>
      </c>
      <c r="D104" s="46"/>
      <c r="E104" s="50">
        <v>3372</v>
      </c>
      <c r="F104" s="44">
        <f t="shared" si="1"/>
        <v>94416</v>
      </c>
      <c r="G104" s="59">
        <v>45000</v>
      </c>
      <c r="H104" s="58">
        <v>2</v>
      </c>
    </row>
    <row r="105" spans="1:8" ht="24.9" customHeight="1" x14ac:dyDescent="0.25">
      <c r="A105" s="20">
        <v>101</v>
      </c>
      <c r="B105" s="51" t="s">
        <v>154</v>
      </c>
      <c r="C105" s="52" t="s">
        <v>156</v>
      </c>
      <c r="D105" s="53"/>
      <c r="E105" s="54">
        <v>1620</v>
      </c>
      <c r="F105" s="55">
        <f t="shared" si="1"/>
        <v>45360</v>
      </c>
      <c r="G105" s="59">
        <v>23000</v>
      </c>
      <c r="H105" s="58">
        <v>2</v>
      </c>
    </row>
    <row r="106" spans="1:8" ht="24.9" customHeight="1" x14ac:dyDescent="0.25">
      <c r="A106" s="20">
        <v>102</v>
      </c>
      <c r="B106" s="47" t="s">
        <v>157</v>
      </c>
      <c r="C106" s="48" t="s">
        <v>158</v>
      </c>
      <c r="D106" s="46"/>
      <c r="E106" s="50">
        <v>3840</v>
      </c>
      <c r="F106" s="44">
        <f t="shared" si="1"/>
        <v>107520</v>
      </c>
      <c r="G106" s="59">
        <v>0</v>
      </c>
      <c r="H106" s="58">
        <v>3</v>
      </c>
    </row>
    <row r="107" spans="1:8" ht="24.9" customHeight="1" x14ac:dyDescent="0.25">
      <c r="A107" s="20">
        <v>103</v>
      </c>
      <c r="B107" s="51" t="s">
        <v>159</v>
      </c>
      <c r="C107" s="52" t="s">
        <v>50</v>
      </c>
      <c r="D107" s="53"/>
      <c r="E107" s="54">
        <v>1200</v>
      </c>
      <c r="F107" s="55">
        <f t="shared" si="1"/>
        <v>33600</v>
      </c>
      <c r="G107" s="59">
        <v>33000</v>
      </c>
      <c r="H107" s="58">
        <v>1</v>
      </c>
    </row>
    <row r="108" spans="1:8" ht="24.9" customHeight="1" x14ac:dyDescent="0.25">
      <c r="A108" s="20">
        <v>104</v>
      </c>
      <c r="B108" s="47" t="s">
        <v>159</v>
      </c>
      <c r="C108" s="48" t="s">
        <v>16</v>
      </c>
      <c r="D108" s="46"/>
      <c r="E108" s="50">
        <v>2800</v>
      </c>
      <c r="F108" s="44">
        <f t="shared" si="1"/>
        <v>78400</v>
      </c>
      <c r="G108" s="59">
        <v>77000</v>
      </c>
      <c r="H108" s="58">
        <v>1</v>
      </c>
    </row>
    <row r="109" spans="1:8" ht="24.9" customHeight="1" x14ac:dyDescent="0.25">
      <c r="A109" s="20">
        <v>105</v>
      </c>
      <c r="B109" s="51" t="s">
        <v>159</v>
      </c>
      <c r="C109" s="52" t="s">
        <v>160</v>
      </c>
      <c r="D109" s="53"/>
      <c r="E109" s="54">
        <v>2180</v>
      </c>
      <c r="F109" s="55">
        <f t="shared" si="1"/>
        <v>61040</v>
      </c>
      <c r="G109" s="59">
        <v>60000</v>
      </c>
      <c r="H109" s="58">
        <v>1</v>
      </c>
    </row>
    <row r="110" spans="1:8" ht="24.9" customHeight="1" x14ac:dyDescent="0.25">
      <c r="A110" s="20">
        <v>106</v>
      </c>
      <c r="B110" s="47" t="s">
        <v>161</v>
      </c>
      <c r="C110" s="48" t="s">
        <v>162</v>
      </c>
      <c r="D110" s="46"/>
      <c r="E110" s="50">
        <v>4000</v>
      </c>
      <c r="F110" s="44">
        <f t="shared" si="1"/>
        <v>112000</v>
      </c>
      <c r="G110" s="59">
        <v>55000</v>
      </c>
      <c r="H110" s="58">
        <v>2</v>
      </c>
    </row>
    <row r="111" spans="1:8" ht="24.9" customHeight="1" x14ac:dyDescent="0.25">
      <c r="A111" s="20">
        <v>107</v>
      </c>
      <c r="B111" s="51" t="s">
        <v>163</v>
      </c>
      <c r="C111" s="52" t="s">
        <v>164</v>
      </c>
      <c r="D111" s="53"/>
      <c r="E111" s="54">
        <v>2424</v>
      </c>
      <c r="F111" s="55">
        <f t="shared" si="1"/>
        <v>67872</v>
      </c>
      <c r="G111" s="59">
        <v>34000</v>
      </c>
      <c r="H111" s="58">
        <v>2</v>
      </c>
    </row>
    <row r="112" spans="1:8" ht="24.9" customHeight="1" x14ac:dyDescent="0.25">
      <c r="A112" s="20">
        <v>108</v>
      </c>
      <c r="B112" s="47" t="s">
        <v>163</v>
      </c>
      <c r="C112" s="48" t="s">
        <v>165</v>
      </c>
      <c r="D112" s="46"/>
      <c r="E112" s="50">
        <v>2040</v>
      </c>
      <c r="F112" s="44">
        <f t="shared" si="1"/>
        <v>57120</v>
      </c>
      <c r="G112" s="59">
        <v>57000</v>
      </c>
      <c r="H112" s="58">
        <v>1</v>
      </c>
    </row>
    <row r="113" spans="1:8" ht="24.9" customHeight="1" x14ac:dyDescent="0.25">
      <c r="A113" s="20">
        <v>109</v>
      </c>
      <c r="B113" s="51" t="s">
        <v>53</v>
      </c>
      <c r="C113" s="52" t="s">
        <v>166</v>
      </c>
      <c r="D113" s="53"/>
      <c r="E113" s="54">
        <v>240</v>
      </c>
      <c r="F113" s="55">
        <f t="shared" si="1"/>
        <v>6720</v>
      </c>
      <c r="G113" s="59">
        <v>6000</v>
      </c>
      <c r="H113" s="58">
        <v>1</v>
      </c>
    </row>
    <row r="114" spans="1:8" ht="24.9" customHeight="1" x14ac:dyDescent="0.25">
      <c r="A114" s="20">
        <v>110</v>
      </c>
      <c r="B114" s="47" t="s">
        <v>167</v>
      </c>
      <c r="C114" s="48" t="s">
        <v>168</v>
      </c>
      <c r="D114" s="46"/>
      <c r="E114" s="50">
        <v>1300</v>
      </c>
      <c r="F114" s="44">
        <f t="shared" si="1"/>
        <v>36400</v>
      </c>
      <c r="G114" s="59">
        <v>18000</v>
      </c>
      <c r="H114" s="58">
        <v>2</v>
      </c>
    </row>
    <row r="115" spans="1:8" ht="24.9" customHeight="1" x14ac:dyDescent="0.25">
      <c r="A115" s="20">
        <v>111</v>
      </c>
      <c r="B115" s="51" t="s">
        <v>169</v>
      </c>
      <c r="C115" s="52" t="s">
        <v>170</v>
      </c>
      <c r="D115" s="53"/>
      <c r="E115" s="54">
        <v>6000</v>
      </c>
      <c r="F115" s="55">
        <f t="shared" si="1"/>
        <v>168000</v>
      </c>
      <c r="G115" s="59">
        <v>0</v>
      </c>
      <c r="H115" s="58">
        <v>3</v>
      </c>
    </row>
    <row r="116" spans="1:8" ht="24.9" customHeight="1" x14ac:dyDescent="0.25">
      <c r="A116" s="20">
        <v>112</v>
      </c>
      <c r="B116" s="47" t="s">
        <v>171</v>
      </c>
      <c r="C116" s="48" t="s">
        <v>172</v>
      </c>
      <c r="D116" s="46"/>
      <c r="E116" s="50">
        <v>2121</v>
      </c>
      <c r="F116" s="44">
        <f t="shared" si="1"/>
        <v>59388</v>
      </c>
      <c r="G116" s="59">
        <v>0</v>
      </c>
      <c r="H116" s="58">
        <v>3</v>
      </c>
    </row>
    <row r="117" spans="1:8" ht="24.9" customHeight="1" x14ac:dyDescent="0.25">
      <c r="A117" s="20">
        <v>113</v>
      </c>
      <c r="B117" s="51" t="s">
        <v>171</v>
      </c>
      <c r="C117" s="52" t="s">
        <v>173</v>
      </c>
      <c r="D117" s="53"/>
      <c r="E117" s="54">
        <v>1715</v>
      </c>
      <c r="F117" s="55">
        <f t="shared" si="1"/>
        <v>48020</v>
      </c>
      <c r="G117" s="59">
        <v>0</v>
      </c>
      <c r="H117" s="58">
        <v>3</v>
      </c>
    </row>
    <row r="118" spans="1:8" ht="24.9" customHeight="1" x14ac:dyDescent="0.25">
      <c r="A118" s="20">
        <v>114</v>
      </c>
      <c r="B118" s="47" t="s">
        <v>171</v>
      </c>
      <c r="C118" s="48" t="s">
        <v>174</v>
      </c>
      <c r="D118" s="46"/>
      <c r="E118" s="50">
        <v>1653</v>
      </c>
      <c r="F118" s="44">
        <f t="shared" si="1"/>
        <v>46284</v>
      </c>
      <c r="G118" s="59">
        <v>0</v>
      </c>
      <c r="H118" s="58">
        <v>3</v>
      </c>
    </row>
    <row r="119" spans="1:8" ht="24.9" customHeight="1" x14ac:dyDescent="0.25">
      <c r="A119" s="20">
        <v>115</v>
      </c>
      <c r="B119" s="51" t="s">
        <v>171</v>
      </c>
      <c r="C119" s="52" t="s">
        <v>175</v>
      </c>
      <c r="D119" s="53"/>
      <c r="E119" s="54">
        <v>3992</v>
      </c>
      <c r="F119" s="55">
        <f t="shared" si="1"/>
        <v>111776</v>
      </c>
      <c r="G119" s="59">
        <v>0</v>
      </c>
      <c r="H119" s="58">
        <v>3</v>
      </c>
    </row>
    <row r="120" spans="1:8" ht="24.9" customHeight="1" x14ac:dyDescent="0.25">
      <c r="A120" s="20">
        <v>116</v>
      </c>
      <c r="B120" s="47" t="s">
        <v>171</v>
      </c>
      <c r="C120" s="48" t="s">
        <v>176</v>
      </c>
      <c r="D120" s="46"/>
      <c r="E120" s="50">
        <v>3415</v>
      </c>
      <c r="F120" s="44">
        <f t="shared" si="1"/>
        <v>95620</v>
      </c>
      <c r="G120" s="59">
        <v>0</v>
      </c>
      <c r="H120" s="58">
        <v>3</v>
      </c>
    </row>
    <row r="121" spans="1:8" ht="24.9" customHeight="1" x14ac:dyDescent="0.25">
      <c r="A121" s="20">
        <v>117</v>
      </c>
      <c r="B121" s="51" t="s">
        <v>177</v>
      </c>
      <c r="C121" s="52" t="s">
        <v>178</v>
      </c>
      <c r="D121" s="53"/>
      <c r="E121" s="54">
        <v>1500</v>
      </c>
      <c r="F121" s="55">
        <f t="shared" si="1"/>
        <v>42000</v>
      </c>
      <c r="G121" s="59">
        <v>21000</v>
      </c>
      <c r="H121" s="58">
        <v>2</v>
      </c>
    </row>
    <row r="122" spans="1:8" ht="24.9" customHeight="1" x14ac:dyDescent="0.25">
      <c r="A122" s="20">
        <v>118</v>
      </c>
      <c r="B122" s="47" t="s">
        <v>179</v>
      </c>
      <c r="C122" s="48" t="s">
        <v>180</v>
      </c>
      <c r="D122" s="46"/>
      <c r="E122" s="50">
        <v>2600</v>
      </c>
      <c r="F122" s="44">
        <f t="shared" si="1"/>
        <v>72800</v>
      </c>
      <c r="G122" s="59">
        <v>36000</v>
      </c>
      <c r="H122" s="58">
        <v>2</v>
      </c>
    </row>
    <row r="123" spans="1:8" ht="24.9" customHeight="1" x14ac:dyDescent="0.25">
      <c r="A123" s="20">
        <v>119</v>
      </c>
      <c r="B123" s="51" t="s">
        <v>181</v>
      </c>
      <c r="C123" s="52" t="s">
        <v>182</v>
      </c>
      <c r="D123" s="53"/>
      <c r="E123" s="54">
        <v>4500</v>
      </c>
      <c r="F123" s="55">
        <f t="shared" si="1"/>
        <v>126000</v>
      </c>
      <c r="G123" s="59">
        <v>0</v>
      </c>
      <c r="H123" s="58">
        <v>3</v>
      </c>
    </row>
    <row r="124" spans="1:8" ht="24.9" customHeight="1" x14ac:dyDescent="0.25">
      <c r="A124" s="20">
        <v>120</v>
      </c>
      <c r="B124" s="47" t="s">
        <v>183</v>
      </c>
      <c r="C124" s="48" t="s">
        <v>184</v>
      </c>
      <c r="D124" s="46"/>
      <c r="E124" s="50">
        <v>5400</v>
      </c>
      <c r="F124" s="44">
        <f t="shared" si="1"/>
        <v>151200</v>
      </c>
      <c r="G124" s="59">
        <v>120000</v>
      </c>
      <c r="H124" s="58">
        <v>1</v>
      </c>
    </row>
    <row r="125" spans="1:8" ht="24.9" customHeight="1" x14ac:dyDescent="0.25">
      <c r="A125" s="20">
        <v>121</v>
      </c>
      <c r="B125" s="51" t="s">
        <v>185</v>
      </c>
      <c r="C125" s="52" t="s">
        <v>86</v>
      </c>
      <c r="D125" s="53"/>
      <c r="E125" s="54">
        <v>2000</v>
      </c>
      <c r="F125" s="55">
        <f t="shared" si="1"/>
        <v>56000</v>
      </c>
      <c r="G125" s="59">
        <v>0</v>
      </c>
      <c r="H125" s="58">
        <v>3</v>
      </c>
    </row>
    <row r="126" spans="1:8" ht="24.9" customHeight="1" x14ac:dyDescent="0.25">
      <c r="A126" s="20">
        <v>122</v>
      </c>
      <c r="B126" s="47" t="s">
        <v>186</v>
      </c>
      <c r="C126" s="48" t="s">
        <v>5</v>
      </c>
      <c r="D126" s="46"/>
      <c r="E126" s="50">
        <v>1700</v>
      </c>
      <c r="F126" s="44">
        <f t="shared" si="1"/>
        <v>47600</v>
      </c>
      <c r="G126" s="59">
        <v>47000</v>
      </c>
      <c r="H126" s="58">
        <v>1</v>
      </c>
    </row>
    <row r="127" spans="1:8" ht="24.9" customHeight="1" x14ac:dyDescent="0.25">
      <c r="A127" s="20">
        <v>123</v>
      </c>
      <c r="B127" s="51" t="s">
        <v>187</v>
      </c>
      <c r="C127" s="52" t="s">
        <v>188</v>
      </c>
      <c r="D127" s="53"/>
      <c r="E127" s="54">
        <v>6580</v>
      </c>
      <c r="F127" s="55">
        <f t="shared" si="1"/>
        <v>184240</v>
      </c>
      <c r="G127" s="56">
        <v>0</v>
      </c>
      <c r="H127" s="58">
        <v>3</v>
      </c>
    </row>
    <row r="128" spans="1:8" ht="24.9" customHeight="1" x14ac:dyDescent="0.25">
      <c r="A128" s="20">
        <v>124</v>
      </c>
      <c r="B128" s="47" t="s">
        <v>187</v>
      </c>
      <c r="C128" s="48" t="s">
        <v>189</v>
      </c>
      <c r="D128" s="46"/>
      <c r="E128" s="50">
        <v>5264</v>
      </c>
      <c r="F128" s="44">
        <f t="shared" si="1"/>
        <v>147392</v>
      </c>
      <c r="G128" s="56">
        <v>0</v>
      </c>
      <c r="H128" s="58">
        <v>3</v>
      </c>
    </row>
    <row r="129" spans="1:9" ht="24.9" customHeight="1" x14ac:dyDescent="0.25">
      <c r="A129" s="20">
        <v>125</v>
      </c>
      <c r="B129" s="51" t="s">
        <v>187</v>
      </c>
      <c r="C129" s="52" t="s">
        <v>190</v>
      </c>
      <c r="D129" s="53"/>
      <c r="E129" s="54">
        <v>5264</v>
      </c>
      <c r="F129" s="55">
        <f t="shared" si="1"/>
        <v>147392</v>
      </c>
      <c r="G129" s="56">
        <v>0</v>
      </c>
      <c r="H129" s="58">
        <v>3</v>
      </c>
    </row>
    <row r="130" spans="1:9" ht="24.9" customHeight="1" x14ac:dyDescent="0.25">
      <c r="A130" s="20">
        <v>126</v>
      </c>
      <c r="B130" s="47" t="s">
        <v>191</v>
      </c>
      <c r="C130" s="48" t="s">
        <v>192</v>
      </c>
      <c r="D130" s="46"/>
      <c r="E130" s="50">
        <v>5550</v>
      </c>
      <c r="F130" s="44">
        <f t="shared" si="1"/>
        <v>155400</v>
      </c>
      <c r="G130" s="56">
        <v>0</v>
      </c>
      <c r="H130" s="58">
        <v>3</v>
      </c>
    </row>
    <row r="131" spans="1:9" ht="24.9" customHeight="1" x14ac:dyDescent="0.25">
      <c r="A131" s="20">
        <v>127</v>
      </c>
      <c r="B131" s="51" t="s">
        <v>191</v>
      </c>
      <c r="C131" s="52" t="s">
        <v>193</v>
      </c>
      <c r="D131" s="53"/>
      <c r="E131" s="54">
        <v>6100</v>
      </c>
      <c r="F131" s="55">
        <f t="shared" si="1"/>
        <v>170800</v>
      </c>
      <c r="G131" s="56">
        <v>0</v>
      </c>
      <c r="H131" s="58">
        <v>3</v>
      </c>
    </row>
    <row r="132" spans="1:9" ht="24.9" customHeight="1" thickBot="1" x14ac:dyDescent="0.3">
      <c r="A132" s="20">
        <v>128</v>
      </c>
      <c r="B132" s="47" t="s">
        <v>191</v>
      </c>
      <c r="C132" s="48" t="s">
        <v>194</v>
      </c>
      <c r="D132" s="46"/>
      <c r="E132" s="64">
        <v>3462</v>
      </c>
      <c r="F132" s="65">
        <f t="shared" si="1"/>
        <v>96936</v>
      </c>
      <c r="G132" s="66">
        <v>0</v>
      </c>
      <c r="H132" s="58">
        <v>3</v>
      </c>
    </row>
    <row r="133" spans="1:9" ht="24.9" customHeight="1" thickBot="1" x14ac:dyDescent="0.3">
      <c r="A133" s="40"/>
      <c r="B133" s="34" t="s">
        <v>3</v>
      </c>
      <c r="C133" s="35"/>
      <c r="D133" s="43">
        <f>SUM(D4:D132)</f>
        <v>332</v>
      </c>
      <c r="E133" s="67">
        <f>SUM(E4:E132)</f>
        <v>412731</v>
      </c>
      <c r="F133" s="67"/>
      <c r="G133" s="68">
        <f>SUM(G4:G132)</f>
        <v>4000000</v>
      </c>
      <c r="H133" s="42"/>
    </row>
    <row r="134" spans="1:9" ht="24.9" customHeight="1" x14ac:dyDescent="0.25">
      <c r="A134" s="33"/>
    </row>
    <row r="135" spans="1:9" ht="24.9" customHeight="1" x14ac:dyDescent="0.25">
      <c r="A135" s="33"/>
      <c r="B135" s="25"/>
    </row>
    <row r="136" spans="1:9" ht="24.9" customHeight="1" x14ac:dyDescent="0.25">
      <c r="A136" s="33"/>
    </row>
    <row r="137" spans="1:9" ht="24.9" customHeight="1" x14ac:dyDescent="0.25">
      <c r="A137" s="33"/>
    </row>
    <row r="138" spans="1:9" ht="24.9" customHeight="1" x14ac:dyDescent="0.25">
      <c r="A138" s="33"/>
    </row>
    <row r="139" spans="1:9" ht="24.9" customHeight="1" x14ac:dyDescent="0.25">
      <c r="A139" s="33"/>
      <c r="I139" s="7"/>
    </row>
    <row r="140" spans="1:9" ht="24.9" customHeight="1" x14ac:dyDescent="0.25">
      <c r="A140" s="33"/>
      <c r="I140" s="7"/>
    </row>
    <row r="141" spans="1:9" ht="24.9" customHeight="1" x14ac:dyDescent="0.25">
      <c r="A141" s="33"/>
      <c r="I141" s="7"/>
    </row>
    <row r="142" spans="1:9" ht="24.9" customHeight="1" x14ac:dyDescent="0.25">
      <c r="I142" s="7"/>
    </row>
    <row r="143" spans="1:9" ht="24.9" customHeight="1" x14ac:dyDescent="0.25">
      <c r="I143" s="14"/>
    </row>
    <row r="144" spans="1:9" ht="24.9" customHeight="1" x14ac:dyDescent="0.25">
      <c r="I144" s="14"/>
    </row>
    <row r="145" spans="9:9" ht="24.9" customHeight="1" x14ac:dyDescent="0.25">
      <c r="I145" s="7"/>
    </row>
    <row r="146" spans="9:9" ht="24.9" customHeight="1" x14ac:dyDescent="0.25">
      <c r="I146" s="7"/>
    </row>
    <row r="147" spans="9:9" ht="24.9" customHeight="1" x14ac:dyDescent="0.25">
      <c r="I147" s="7"/>
    </row>
    <row r="176" spans="9:9" ht="24.9" customHeight="1" x14ac:dyDescent="0.25">
      <c r="I176" s="14"/>
    </row>
    <row r="177" spans="9:9" ht="24.9" customHeight="1" x14ac:dyDescent="0.25">
      <c r="I177" s="14"/>
    </row>
    <row r="178" spans="9:9" ht="24.9" customHeight="1" x14ac:dyDescent="0.25">
      <c r="I178" s="14"/>
    </row>
    <row r="181" spans="9:9" ht="24.9" customHeight="1" x14ac:dyDescent="0.25">
      <c r="I181" s="14"/>
    </row>
    <row r="182" spans="9:9" ht="24.9" customHeight="1" x14ac:dyDescent="0.25">
      <c r="I182" s="14"/>
    </row>
    <row r="183" spans="9:9" ht="24.9" customHeight="1" x14ac:dyDescent="0.25">
      <c r="I183" s="14"/>
    </row>
    <row r="184" spans="9:9" ht="24.9" customHeight="1" x14ac:dyDescent="0.25">
      <c r="I184" s="14"/>
    </row>
    <row r="185" spans="9:9" ht="24.9" customHeight="1" x14ac:dyDescent="0.25">
      <c r="I185" s="14"/>
    </row>
    <row r="186" spans="9:9" ht="24.9" customHeight="1" x14ac:dyDescent="0.25">
      <c r="I186" s="14"/>
    </row>
    <row r="187" spans="9:9" ht="24.9" customHeight="1" x14ac:dyDescent="0.25">
      <c r="I187" s="14"/>
    </row>
    <row r="188" spans="9:9" ht="24.9" customHeight="1" x14ac:dyDescent="0.25">
      <c r="I188" s="14"/>
    </row>
    <row r="189" spans="9:9" ht="24.9" customHeight="1" x14ac:dyDescent="0.25">
      <c r="I189" s="14"/>
    </row>
    <row r="190" spans="9:9" ht="24.9" customHeight="1" x14ac:dyDescent="0.25">
      <c r="I190" s="14"/>
    </row>
    <row r="191" spans="9:9" ht="24.9" customHeight="1" x14ac:dyDescent="0.25">
      <c r="I191" s="14"/>
    </row>
  </sheetData>
  <dataConsolidate/>
  <phoneticPr fontId="0" type="noConversion"/>
  <dataValidations count="1">
    <dataValidation type="list" allowBlank="1" showInputMessage="1" showErrorMessage="1" sqref="H4:H132">
      <formula1>$I$1:$I$3</formula1>
    </dataValidation>
  </dataValidations>
  <pageMargins left="0.23622047244094491" right="0.23622047244094491" top="0.74803149606299213" bottom="0.74803149606299213" header="0.31496062992125984" footer="0.31496062992125984"/>
  <pageSetup paperSize="8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Překlady 2015_výsledky</vt:lpstr>
      <vt:lpstr>'Překlady 2015_výsledky'!Názvy_tisku</vt:lpstr>
    </vt:vector>
  </TitlesOfParts>
  <Company>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Kopáč Radim</cp:lastModifiedBy>
  <cp:lastPrinted>2015-02-12T21:43:45Z</cp:lastPrinted>
  <dcterms:created xsi:type="dcterms:W3CDTF">2002-12-23T09:45:04Z</dcterms:created>
  <dcterms:modified xsi:type="dcterms:W3CDTF">2015-02-16T11:09:22Z</dcterms:modified>
</cp:coreProperties>
</file>