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760"/>
  </bookViews>
  <sheets>
    <sheet name="Překl. 2018_seřazená" sheetId="2" r:id="rId1"/>
    <sheet name="Víceleté projekty" sheetId="3" r:id="rId2"/>
  </sheets>
  <calcPr calcId="145621"/>
</workbook>
</file>

<file path=xl/calcChain.xml><?xml version="1.0" encoding="utf-8"?>
<calcChain xmlns="http://schemas.openxmlformats.org/spreadsheetml/2006/main">
  <c r="P81" i="2" l="1"/>
  <c r="O81" i="2"/>
  <c r="N81" i="2"/>
  <c r="M81" i="2" l="1"/>
  <c r="G81" i="2" l="1"/>
  <c r="F81" i="2"/>
</calcChain>
</file>

<file path=xl/sharedStrings.xml><?xml version="1.0" encoding="utf-8"?>
<sst xmlns="http://schemas.openxmlformats.org/spreadsheetml/2006/main" count="435" uniqueCount="262">
  <si>
    <t>Požadovaná dotace</t>
  </si>
  <si>
    <t>Okr.</t>
  </si>
  <si>
    <t>Vydavatel</t>
  </si>
  <si>
    <t>Autor a název knihy</t>
  </si>
  <si>
    <t xml:space="preserve">Překladatel / Editor </t>
  </si>
  <si>
    <t>Celkem</t>
  </si>
  <si>
    <t>Bilance
nákladů
a příjmů</t>
  </si>
  <si>
    <t>2b</t>
  </si>
  <si>
    <t>ARGO spol. s r. o</t>
  </si>
  <si>
    <t>Thomas Stearns Eliot: Křesťan - kritik - básník</t>
  </si>
  <si>
    <t>Martin Hilský, Petr Onufer, 
Martin Pokorný</t>
  </si>
  <si>
    <t>Flannery O'Connorová: Mystery ans Manners</t>
  </si>
  <si>
    <t>Marcel Arbeit</t>
  </si>
  <si>
    <t xml:space="preserve"> Ing. Daniel Podhradský</t>
  </si>
  <si>
    <t>George Steiner – Skutečné přítomnosti</t>
  </si>
  <si>
    <t>Ondřej Hanus</t>
  </si>
  <si>
    <t>Host - vydavatelství, s.r.o.</t>
  </si>
  <si>
    <t>Dítěti vstříc: Teorie literatury pro děti a mládež</t>
  </si>
  <si>
    <t>Host - vydavatelství, s. r. o.</t>
  </si>
  <si>
    <t>Martin Puchner: The Written World</t>
  </si>
  <si>
    <t>Petra Johana Poncarová</t>
  </si>
  <si>
    <t>Jakub Hlaváček</t>
  </si>
  <si>
    <t>Johannes Anderegg: Proměna:
 O nebeském a ďábelském v Goethově Faustu</t>
  </si>
  <si>
    <t>Martin Pokorný</t>
  </si>
  <si>
    <t>Gaston Bachelard: Nový duch vědy a další eseje</t>
  </si>
  <si>
    <t>Jacques Joseph</t>
  </si>
  <si>
    <t>Gregory Bateson: Směřování k ekologii mysli</t>
  </si>
  <si>
    <t>Pavel Černovský</t>
  </si>
  <si>
    <t>OIKOYMENH z. s.</t>
  </si>
  <si>
    <t>R. Roreitner - T. Koblížek (vyd.) Hegel ve Francii. 
Francouzská recepce Hegelovy filosofie času</t>
  </si>
  <si>
    <t>Koblížek, Tomáš - 
Roreitner, Robert</t>
  </si>
  <si>
    <t>Wolfgang Schadewaldt, Z Homérova světa a díla</t>
  </si>
  <si>
    <t>Korte, Daniel</t>
  </si>
  <si>
    <t>Pulchra, s.r.o.</t>
  </si>
  <si>
    <t>Zygmunt Bauman/Leonidas Donskis - Tekuté zlo</t>
  </si>
  <si>
    <t>Viktorie Hanišová</t>
  </si>
  <si>
    <t>TRIGON - KNIHY s.r.o.</t>
  </si>
  <si>
    <t>Peter Zimmerling: Evangelická mystika</t>
  </si>
  <si>
    <t>Hana Jüptnerová</t>
  </si>
  <si>
    <t>Ing. Houška Vít, Volvox Globator</t>
  </si>
  <si>
    <t>Maciej Gorny: Mezi Marxem a Palackým</t>
  </si>
  <si>
    <t>Michaela Benešová</t>
  </si>
  <si>
    <t>Vyšehrad, s.r.o.</t>
  </si>
  <si>
    <t xml:space="preserve">Barbara Coudenhove-Kalergi: Doma je všude </t>
  </si>
  <si>
    <t>Adéla Langhamer</t>
  </si>
  <si>
    <t>Janice B. Stockigt: Jan Dismas Zelenka</t>
  </si>
  <si>
    <t>Vlasta Hesounová</t>
  </si>
  <si>
    <t>wo-men, s.r.o.</t>
  </si>
  <si>
    <t>Susan Hawthorne, Bibliodiverzita.
 Manifest nezávislého nakladatelství</t>
  </si>
  <si>
    <t>Olga Pek</t>
  </si>
  <si>
    <t>Filip Tomáš — Akropolis</t>
  </si>
  <si>
    <t>Julio Llamazares: Slzy svatého Vavřince</t>
  </si>
  <si>
    <t>PhDr. Štěpán Zajac</t>
  </si>
  <si>
    <t xml:space="preserve"> Mu-žung Süe-cchun: Než slehne rudý prach</t>
  </si>
  <si>
    <t>Denis Molčanov</t>
  </si>
  <si>
    <t xml:space="preserve"> Sofija Kordić: Hypofýza v exilu</t>
  </si>
  <si>
    <t>Jakub Novosad</t>
  </si>
  <si>
    <t>David Herbert Lawrence: Poslední smích</t>
  </si>
  <si>
    <t>Jiří Hanuš</t>
  </si>
  <si>
    <t>Baobab&amp;GplusG s.r.o.</t>
  </si>
  <si>
    <t>Christelle Dabosová: Projít zrcadlem</t>
  </si>
  <si>
    <t>Drahoslava Janderová</t>
  </si>
  <si>
    <t>Barrister &amp; Principal, s.r.o.</t>
  </si>
  <si>
    <t>Kristín Ragna Gunarsdóttir: Úlf a Edda</t>
  </si>
  <si>
    <t>Jakub Erich Groch - Infinity/Em</t>
  </si>
  <si>
    <t>Olga Stehlíková</t>
  </si>
  <si>
    <t>Alain Mabanckou - Paměti dikobraza</t>
  </si>
  <si>
    <t>Tomáš Havel</t>
  </si>
  <si>
    <t>Dokořán, s. r. o.</t>
  </si>
  <si>
    <t>Jelena Bočorišvili: Hlava mého otce</t>
  </si>
  <si>
    <t>Libor Dvořák</t>
  </si>
  <si>
    <t>Šaratčandra Čattopádhjáj: Debdás - Parinítá</t>
  </si>
  <si>
    <t>Zuzana Špicová</t>
  </si>
  <si>
    <t>Jan Šavrda</t>
  </si>
  <si>
    <t>Pedro Carmona-Alvarez - Počasí se změnilo, 
pak přišlo léto a tak dále</t>
  </si>
  <si>
    <t>Jitka Jindřišková</t>
  </si>
  <si>
    <t>Helena Sinervo - V domě básnířky</t>
  </si>
  <si>
    <t>Michal Švec</t>
  </si>
  <si>
    <t>Paolo Sorrentino - Všichni mají pravdu</t>
  </si>
  <si>
    <t>Alice Flemrová</t>
  </si>
  <si>
    <t>HAVRAN s.r.o.</t>
  </si>
  <si>
    <t>Marcel Beyer: Kaltenburg</t>
  </si>
  <si>
    <t>Eliška Dubcová</t>
  </si>
  <si>
    <t>Torgny Lindgren: Chvála pravdy</t>
  </si>
  <si>
    <t>Zbyněk Černík</t>
  </si>
  <si>
    <t>Charles Nodier: Modrá punčocha</t>
  </si>
  <si>
    <t>Jiří Našinec</t>
  </si>
  <si>
    <t>Rachel Kadishová: The Weight of Ink</t>
  </si>
  <si>
    <t>Zora Freiová</t>
  </si>
  <si>
    <t>Yakup Kadri Karaosmanoğlu: Yaban</t>
  </si>
  <si>
    <t>Vladimír Matějček st.</t>
  </si>
  <si>
    <t>J. Dvořák - Via Vestra - Labyrint</t>
  </si>
  <si>
    <t>Anna Fodorova: THE TRAINING PATIENT</t>
  </si>
  <si>
    <t>Pavla Horáková</t>
  </si>
  <si>
    <t>z.s. Literární salon</t>
  </si>
  <si>
    <t>Antologie hispanoamerické modernistické poezie</t>
  </si>
  <si>
    <t>Denisa Škodová</t>
  </si>
  <si>
    <t>Lydie Dattas: Blesk</t>
  </si>
  <si>
    <t>Michaela Melechovská</t>
  </si>
  <si>
    <t xml:space="preserve"> Jean-Baptiste Del Amo : Živočišná říše</t>
  </si>
  <si>
    <t>José Donoso: Obscénní pták noci</t>
  </si>
  <si>
    <t>Michal Špína</t>
  </si>
  <si>
    <t>Pavel Mervart</t>
  </si>
  <si>
    <t>Vjačeslav Ar-Sergi: Noční motýli</t>
  </si>
  <si>
    <t>Ville Ropponen: Uralské okno</t>
  </si>
  <si>
    <t>Petra Hebedová</t>
  </si>
  <si>
    <t xml:space="preserve">Mi:Lù Publishing s.r.o. </t>
  </si>
  <si>
    <t>Egoyan Zheng : Epicentrum</t>
  </si>
  <si>
    <t xml:space="preserve">Jana Šimonová </t>
  </si>
  <si>
    <t>Benjamin Constant, Principy politiky</t>
  </si>
  <si>
    <t>Fořtová, Hana</t>
  </si>
  <si>
    <t>Nakladatelství Paseka s.r.o.</t>
  </si>
  <si>
    <t>Vladimir Nabokov: Skutečný život Sebastiana Knighta</t>
  </si>
  <si>
    <t>Pavel Dominik</t>
  </si>
  <si>
    <t>Ljudmila Ulická: Případ Kukockij</t>
  </si>
  <si>
    <t>Alena Machoninová</t>
  </si>
  <si>
    <t>Pistorius &amp; Olšanská</t>
  </si>
  <si>
    <t>Dola de Jongová: Strom a réva</t>
  </si>
  <si>
    <t>Magda de Bruin Hüblová</t>
  </si>
  <si>
    <t>David E, Fishman: Pašeráci knih</t>
  </si>
  <si>
    <t>Martina Neradová</t>
  </si>
  <si>
    <t>Roy Jacobsen: Rigelovy oči</t>
  </si>
  <si>
    <t>Jaroslava Vrbová</t>
  </si>
  <si>
    <t>PROSTOR, nakladatelství s.r.o.</t>
  </si>
  <si>
    <t>Vadim Delone: Portréty v ostnatém drátu</t>
  </si>
  <si>
    <t>Jakub Šedivý</t>
  </si>
  <si>
    <t>Maarten´t HART: Tah kolih</t>
  </si>
  <si>
    <t>Lukáš Vítek</t>
  </si>
  <si>
    <t>Michail Andrejevič Osorgin: Příběh
 jedné moskevské ulice</t>
  </si>
  <si>
    <t>Kateřina Šimová</t>
  </si>
  <si>
    <t>Protimluv, z.s.</t>
  </si>
  <si>
    <t>Eugeniusz Tkaczyszyn-Dycki: 
Píseň o závislostech a návycích</t>
  </si>
  <si>
    <t>Michael Alexa</t>
  </si>
  <si>
    <t>Revolver Revue o.p.s.</t>
  </si>
  <si>
    <t>Marlen Haushofer – Zeď</t>
  </si>
  <si>
    <t>Kateřina Lepic</t>
  </si>
  <si>
    <t>Bronka Nowicka: Nakrmit kámen (pracovní název)</t>
  </si>
  <si>
    <t>Helena Stachová</t>
  </si>
  <si>
    <t>Jiří Josek / Romeo</t>
  </si>
  <si>
    <t>William Shakespeare: Král Jindřich VI. (1. - 3. díl)</t>
  </si>
  <si>
    <t>Jiří Josek</t>
  </si>
  <si>
    <t>Petr Januš</t>
  </si>
  <si>
    <t>Juan Goytisolo – Sága rodu Marxů</t>
  </si>
  <si>
    <t>Štěpán Zajac</t>
  </si>
  <si>
    <t>Dylan Thomas – Příhody obchodníka 
s vlastní kůží a jiné povídky</t>
  </si>
  <si>
    <t>J. Rodolfo Wilcock – Synagoga ikonoklastů</t>
  </si>
  <si>
    <t>Anežka Charvátová</t>
  </si>
  <si>
    <t>Nakladatelství Triáda</t>
  </si>
  <si>
    <t>Leonid Pljušč: Na karnevalu dějin</t>
  </si>
  <si>
    <t>Martin Vrba</t>
  </si>
  <si>
    <t xml:space="preserve">Verzone s. r. o. </t>
  </si>
  <si>
    <t>Jü Chua: Bratři</t>
  </si>
  <si>
    <t>Petra Martincová</t>
  </si>
  <si>
    <t>Šeng Kche-i: Holky ze severu</t>
  </si>
  <si>
    <t>Kamila Hladíková</t>
  </si>
  <si>
    <t>Virgo Art s.r.o.</t>
  </si>
  <si>
    <t>Michael Salcman: Pražské jaro – předtím &amp; poté</t>
  </si>
  <si>
    <t>Martina Řehořová</t>
  </si>
  <si>
    <t>Alfred Brendel: Abeceda pianisty</t>
  </si>
  <si>
    <t>Jan Starý</t>
  </si>
  <si>
    <t>Maxim Butčenko: Po bitvě</t>
  </si>
  <si>
    <t>Magda Bělková</t>
  </si>
  <si>
    <t>Andrej Sannikov: Moje historie</t>
  </si>
  <si>
    <t>Bronislaw Wildstein: Nedokonaný čas</t>
  </si>
  <si>
    <t>Lucie Szymonowská</t>
  </si>
  <si>
    <t>Šúsaku Endó: Samuraj</t>
  </si>
  <si>
    <t>Martin Tirala</t>
  </si>
  <si>
    <t>Větrné mlýny s.r.o.</t>
  </si>
  <si>
    <t>Rudolf Sloboda - Podzim</t>
  </si>
  <si>
    <t>J. A. Pitínský</t>
  </si>
  <si>
    <t>Dato Turashvilli - Džínová generace (návrat ze SSSR)</t>
  </si>
  <si>
    <t>Filip Krajník</t>
  </si>
  <si>
    <t>5b</t>
  </si>
  <si>
    <t>Marcus Tullius Cicero: Výbor Z Korespondence I. 
Listy z let 65–49 př. n. l.</t>
  </si>
  <si>
    <t>Václav Marek</t>
  </si>
  <si>
    <t>Mladá fronta a.s.</t>
  </si>
  <si>
    <t>Pozdravy z Tramtárie a cesta kolem světa 
v denících a fotografických albech 
(Erzherzog Friedrich: 1873–1876</t>
  </si>
  <si>
    <t>Tomáš Dimter</t>
  </si>
  <si>
    <t xml:space="preserve">Friedrich Nietzsche, 
Pozdní pozůstalost I (1885-1887) </t>
  </si>
  <si>
    <t>Koubová, Věra</t>
  </si>
  <si>
    <t>Friedrich Nietzche, 
Pozdní pozůstalost II (1887-1889)</t>
  </si>
  <si>
    <t>Turecká knihovna (antologie 
současné turecké literatury)</t>
  </si>
  <si>
    <t>Pavel Řehořík</t>
  </si>
  <si>
    <t>A</t>
  </si>
  <si>
    <t>C</t>
  </si>
  <si>
    <t>B</t>
  </si>
  <si>
    <t>A-B</t>
  </si>
  <si>
    <t>D</t>
  </si>
  <si>
    <t>Ingeborg Bachmannová Hry</t>
  </si>
  <si>
    <t>Opus, Kristina Mědílková</t>
  </si>
  <si>
    <t>Michaela Jacobsenová</t>
  </si>
  <si>
    <t>Arno Schmidt Kamenné srdce</t>
  </si>
  <si>
    <t>Radovan Charvát</t>
  </si>
  <si>
    <t>Claude Simon Flanderská cesta</t>
  </si>
  <si>
    <t>Jan Dvořák</t>
  </si>
  <si>
    <t>Poznámka - slovní hodnocení
u projektů C a D</t>
  </si>
  <si>
    <t>Michel Foucault: Dějiny šílenství od renesance po osvícenství</t>
  </si>
  <si>
    <t>Aram Herrmann / Herrmann a synové</t>
  </si>
  <si>
    <t>od r. 2017</t>
  </si>
  <si>
    <t>Anuk Arudpragasam: Příběh krátkého manželství</t>
  </si>
  <si>
    <t>Argo, spol. s r.o.</t>
  </si>
  <si>
    <t>Henry - Louis De La Grange: Gustav Mahler</t>
  </si>
  <si>
    <t>Louis Ferdinand Céline: Cesta až na konec noci</t>
  </si>
  <si>
    <t>Atlantis, s.r.o.</t>
  </si>
  <si>
    <t>od r. 2016</t>
  </si>
  <si>
    <t>Fernando Garcia de Cortazar de Aquire : Stručné dějiny kultury ve Španělsku</t>
  </si>
  <si>
    <t>Daniel Podhradský - Dauphin Praha</t>
  </si>
  <si>
    <t>Italo Calvino: Nesnadné idyly, Nesnadné vzpomínky</t>
  </si>
  <si>
    <t>Ilja Trojanow: Moc a odpor</t>
  </si>
  <si>
    <t>Filip Tomáš / Akropolis</t>
  </si>
  <si>
    <t>Martin Conboy: Tisk a populární kultura</t>
  </si>
  <si>
    <t>Společnost, oběhy, čtenářstvo (antologie polské sociologie literatury)</t>
  </si>
  <si>
    <t>Mark Twain: Autobiografie II</t>
  </si>
  <si>
    <t>Ing. Vít Houška, VOLVOX GLOBATOR</t>
  </si>
  <si>
    <t>Vysoká hra: Mýtus nenávratného</t>
  </si>
  <si>
    <t>Jakub Hlaváček / Malvern</t>
  </si>
  <si>
    <t>Henry David Thoreau: Deník</t>
  </si>
  <si>
    <t>Nakladatelství Paseka, s.r.o.</t>
  </si>
  <si>
    <t>Kurt Krolop: Studie k německé literatuře</t>
  </si>
  <si>
    <t>Nakladatelství Triáda, s.r.o.</t>
  </si>
  <si>
    <t>Aristotelés: Kategorie</t>
  </si>
  <si>
    <t>Oikoymenh, z.s.</t>
  </si>
  <si>
    <t>David Foster Wallace - Krátké rozhovory s odpornými muži</t>
  </si>
  <si>
    <t>Petr Januš / nakladatelství RUBATO</t>
  </si>
  <si>
    <t>Francesco Colonna: Hypnerotomachia Poliphili (1499)</t>
  </si>
  <si>
    <t>Justin Quinn: Between Two Fires. Transnationalism and Cold War Poetry</t>
  </si>
  <si>
    <t>Univerzita Karlova / Nakladatelství Karolinum</t>
  </si>
  <si>
    <t>John Cage: Dopisy</t>
  </si>
  <si>
    <t>Alfred Brendel: Sebrané básně</t>
  </si>
  <si>
    <t>PŘEHLED VÍCELETÝCH DOTACI PRO R. 2018</t>
  </si>
  <si>
    <t>POŽADAVEK</t>
  </si>
  <si>
    <t>PČ</t>
  </si>
  <si>
    <t>Kom.</t>
  </si>
  <si>
    <t>Autor a název</t>
  </si>
  <si>
    <t>POS</t>
  </si>
  <si>
    <t>Dotace
2018</t>
  </si>
  <si>
    <t>Dotace
Celkem</t>
  </si>
  <si>
    <t>Pozn.</t>
  </si>
  <si>
    <t>odl.</t>
  </si>
  <si>
    <t>vyř.</t>
  </si>
  <si>
    <t>Návrh dotace
2018</t>
  </si>
  <si>
    <t>Návrh dotace 2019</t>
  </si>
  <si>
    <t>Návrh dotace 2020</t>
  </si>
  <si>
    <t>Návrh dotace celkem</t>
  </si>
  <si>
    <t>Hodno-
cení
proj.</t>
  </si>
  <si>
    <t>Výrobní náklady
celkem</t>
  </si>
  <si>
    <t>Hodnocení projektů a návrh dotace</t>
  </si>
  <si>
    <t>DOTAČNÍ ŘÍZENÍ 2018 - PŘEKLADY ZE SVĚTOVÉ LITERATURY</t>
  </si>
  <si>
    <t>Jana Segi Lukavská a kol.</t>
  </si>
  <si>
    <t>Nevyrovnaný a nadsazený rozpočet, neúměrný požadavek dotace. Pro nedostatek finančních prostředků nebylo možné poskytnout přiměřenou dotaci.</t>
  </si>
  <si>
    <t>Nedostatek podkladů pro hodnocení projektu.</t>
  </si>
  <si>
    <t>Univerzita Karlova - Karolinum</t>
  </si>
  <si>
    <t>Nam Cao –  Nguyễn Công Hoan: 
Dvě hostiny (výbor povídek)</t>
  </si>
  <si>
    <t>Dana Healy a další</t>
  </si>
  <si>
    <t>Kvalitní projekt, který by komise ráda doporučila k poskytnutí dotace. Pokud bude doplněna dostatečná ukázka překladu, lze projekt zařadit do 2. dotačního řízení.</t>
  </si>
  <si>
    <t xml:space="preserve"> </t>
  </si>
  <si>
    <t>Pro nedostatek finančních prostředků nebylo možné poskytnout přiměřenou dotaci.</t>
  </si>
  <si>
    <t>Projekt vyřazen pro nesplnění podmínek pro poskytování dotací v r. 2017.</t>
  </si>
  <si>
    <t>Komise projekt nedoporučila k poskytnutí dotace, protože nejde o překlad z originálního jazyka.</t>
  </si>
  <si>
    <t>Nepřesvědčivý projekt s nadsazeným rozpočtem. Žádost bez synopse či popisu projektu.</t>
  </si>
  <si>
    <t>Žádost nesplňuje podmínky udělení dotace, nadsazený a nekvalifikovaný rozpočet, nedostatečné podklady nepřesvědčily komisi o smysluplnosti dotace.</t>
  </si>
  <si>
    <t>Komise vyjádřila pochybnosti o realizaci projektu v uvedených vydavatelských parametrech /rozsah 2480 str., cena 1550 Kč/. Koncepce a popis projektu komisi nepřesvědčily, že záměr předkladatelů je schopen naplnit podmínky tohoto dotačního 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</si>
</sst>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0" fillId="0" borderId="0"/>
    <xf numFmtId="0" fontId="9" fillId="0" borderId="0"/>
    <xf numFmtId="0" fontId="7" fillId="0" borderId="0"/>
  </cellStyleXfs>
  <cellXfs count="156">
    <xf numFmtId="0" fontId="0" fillId="0" borderId="0" xfId="0"/>
    <xf numFmtId="0" fontId="5" fillId="0" borderId="0" xfId="0" applyFont="1"/>
    <xf numFmtId="0" fontId="2" fillId="0" borderId="0" xfId="0" applyFont="1"/>
    <xf numFmtId="3" fontId="1" fillId="0" borderId="0" xfId="0" applyNumberFormat="1" applyFont="1"/>
    <xf numFmtId="3" fontId="0" fillId="0" borderId="0" xfId="0" applyNumberFormat="1"/>
    <xf numFmtId="3" fontId="5" fillId="0" borderId="4" xfId="0" applyNumberFormat="1" applyFont="1" applyBorder="1"/>
    <xf numFmtId="0" fontId="6" fillId="0" borderId="0" xfId="0" applyFont="1" applyAlignment="1">
      <alignment horizontal="center"/>
    </xf>
    <xf numFmtId="0" fontId="0" fillId="0" borderId="0" xfId="0"/>
    <xf numFmtId="3" fontId="0" fillId="0" borderId="9" xfId="0" applyNumberFormat="1" applyBorder="1"/>
    <xf numFmtId="3" fontId="0" fillId="0" borderId="8" xfId="0" applyNumberFormat="1" applyBorder="1"/>
    <xf numFmtId="3" fontId="0" fillId="0" borderId="3" xfId="0" applyNumberFormat="1" applyBorder="1"/>
    <xf numFmtId="3" fontId="0" fillId="0" borderId="6" xfId="0" applyNumberFormat="1" applyBorder="1"/>
    <xf numFmtId="0" fontId="1" fillId="3" borderId="4" xfId="0" applyFont="1" applyFill="1" applyBorder="1" applyAlignment="1">
      <alignment horizontal="center" vertical="center"/>
    </xf>
    <xf numFmtId="0" fontId="0" fillId="3" borderId="9" xfId="0" applyFill="1" applyBorder="1"/>
    <xf numFmtId="0" fontId="0" fillId="3" borderId="4" xfId="0" applyFill="1" applyBorder="1"/>
    <xf numFmtId="0" fontId="0" fillId="3" borderId="14" xfId="0" applyFill="1" applyBorder="1"/>
    <xf numFmtId="0" fontId="0" fillId="3" borderId="6" xfId="0" applyFill="1" applyBorder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/>
    <xf numFmtId="3" fontId="1" fillId="3" borderId="12" xfId="0" applyNumberFormat="1" applyFont="1" applyFill="1" applyBorder="1"/>
    <xf numFmtId="3" fontId="6" fillId="3" borderId="12" xfId="0" applyNumberFormat="1" applyFont="1" applyFill="1" applyBorder="1"/>
    <xf numFmtId="3" fontId="1" fillId="3" borderId="5" xfId="0" applyNumberFormat="1" applyFont="1" applyFill="1" applyBorder="1"/>
    <xf numFmtId="3" fontId="0" fillId="3" borderId="4" xfId="0" applyNumberFormat="1" applyFill="1" applyBorder="1"/>
    <xf numFmtId="0" fontId="6" fillId="3" borderId="0" xfId="0" applyFont="1" applyFill="1" applyAlignment="1">
      <alignment horizontal="center"/>
    </xf>
    <xf numFmtId="3" fontId="1" fillId="3" borderId="0" xfId="0" applyNumberFormat="1" applyFont="1" applyFill="1"/>
    <xf numFmtId="3" fontId="0" fillId="3" borderId="0" xfId="0" applyNumberFormat="1" applyFill="1"/>
    <xf numFmtId="0" fontId="7" fillId="3" borderId="0" xfId="1" applyFill="1"/>
    <xf numFmtId="0" fontId="2" fillId="3" borderId="0" xfId="0" applyFont="1" applyFill="1" applyBorder="1"/>
    <xf numFmtId="0" fontId="0" fillId="0" borderId="0" xfId="0"/>
    <xf numFmtId="0" fontId="1" fillId="5" borderId="4" xfId="0" applyFont="1" applyFill="1" applyBorder="1"/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5" borderId="0" xfId="0" applyFill="1"/>
    <xf numFmtId="3" fontId="0" fillId="0" borderId="4" xfId="0" applyNumberFormat="1" applyBorder="1"/>
    <xf numFmtId="3" fontId="1" fillId="5" borderId="4" xfId="0" applyNumberFormat="1" applyFont="1" applyFill="1" applyBorder="1"/>
    <xf numFmtId="3" fontId="0" fillId="5" borderId="4" xfId="0" applyNumberFormat="1" applyFill="1" applyBorder="1"/>
    <xf numFmtId="3" fontId="1" fillId="0" borderId="4" xfId="0" applyNumberFormat="1" applyFont="1" applyBorder="1"/>
    <xf numFmtId="0" fontId="11" fillId="0" borderId="4" xfId="2" applyFont="1" applyBorder="1" applyAlignment="1"/>
    <xf numFmtId="3" fontId="12" fillId="0" borderId="4" xfId="2" applyNumberFormat="1" applyFont="1" applyBorder="1" applyAlignment="1"/>
    <xf numFmtId="3" fontId="11" fillId="0" borderId="4" xfId="2" applyNumberFormat="1" applyFont="1" applyBorder="1" applyAlignment="1"/>
    <xf numFmtId="0" fontId="11" fillId="0" borderId="4" xfId="2" applyFont="1" applyBorder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wrapText="1"/>
    </xf>
    <xf numFmtId="0" fontId="2" fillId="3" borderId="0" xfId="0" applyFont="1" applyFill="1"/>
    <xf numFmtId="3" fontId="6" fillId="0" borderId="10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8" fillId="3" borderId="9" xfId="0" applyFont="1" applyFill="1" applyBorder="1" applyAlignment="1">
      <alignment horizontal="right" vertical="center"/>
    </xf>
    <xf numFmtId="3" fontId="1" fillId="3" borderId="4" xfId="0" applyNumberFormat="1" applyFont="1" applyFill="1" applyBorder="1"/>
    <xf numFmtId="0" fontId="8" fillId="3" borderId="4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1" fillId="3" borderId="10" xfId="0" applyNumberFormat="1" applyFont="1" applyFill="1" applyBorder="1"/>
    <xf numFmtId="0" fontId="2" fillId="3" borderId="6" xfId="0" applyFont="1" applyFill="1" applyBorder="1"/>
    <xf numFmtId="3" fontId="0" fillId="0" borderId="15" xfId="0" applyNumberFormat="1" applyBorder="1"/>
    <xf numFmtId="3" fontId="6" fillId="0" borderId="5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1" fillId="3" borderId="10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wrapText="1"/>
    </xf>
    <xf numFmtId="3" fontId="0" fillId="0" borderId="1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0" fontId="0" fillId="4" borderId="18" xfId="0" applyFill="1" applyBorder="1"/>
    <xf numFmtId="0" fontId="4" fillId="3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7" fillId="0" borderId="26" xfId="1" applyBorder="1" applyAlignment="1">
      <alignment wrapText="1"/>
    </xf>
    <xf numFmtId="0" fontId="0" fillId="0" borderId="27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/>
    <xf numFmtId="0" fontId="1" fillId="3" borderId="11" xfId="0" applyNumberFormat="1" applyFont="1" applyFill="1" applyBorder="1" applyAlignment="1">
      <alignment horizontal="center" vertical="center"/>
    </xf>
    <xf numFmtId="3" fontId="0" fillId="3" borderId="13" xfId="0" applyNumberFormat="1" applyFill="1" applyBorder="1"/>
    <xf numFmtId="3" fontId="0" fillId="3" borderId="7" xfId="0" applyNumberFormat="1" applyFill="1" applyBorder="1"/>
    <xf numFmtId="3" fontId="0" fillId="3" borderId="11" xfId="0" applyNumberFormat="1" applyFill="1" applyBorder="1"/>
    <xf numFmtId="3" fontId="1" fillId="3" borderId="13" xfId="0" applyNumberFormat="1" applyFont="1" applyFill="1" applyBorder="1"/>
    <xf numFmtId="3" fontId="5" fillId="3" borderId="13" xfId="0" applyNumberFormat="1" applyFont="1" applyFill="1" applyBorder="1"/>
    <xf numFmtId="0" fontId="6" fillId="6" borderId="10" xfId="0" applyFont="1" applyFill="1" applyBorder="1" applyAlignment="1">
      <alignment horizontal="center"/>
    </xf>
    <xf numFmtId="3" fontId="6" fillId="6" borderId="8" xfId="0" applyNumberFormat="1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3" fontId="6" fillId="6" borderId="3" xfId="0" applyNumberFormat="1" applyFont="1" applyFill="1" applyBorder="1" applyAlignment="1">
      <alignment horizontal="center"/>
    </xf>
    <xf numFmtId="0" fontId="13" fillId="6" borderId="12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3" fontId="6" fillId="6" borderId="15" xfId="0" applyNumberFormat="1" applyFont="1" applyFill="1" applyBorder="1" applyAlignment="1">
      <alignment horizontal="center"/>
    </xf>
    <xf numFmtId="3" fontId="6" fillId="6" borderId="30" xfId="0" applyNumberFormat="1" applyFont="1" applyFill="1" applyBorder="1" applyAlignment="1">
      <alignment horizontal="center"/>
    </xf>
    <xf numFmtId="3" fontId="6" fillId="6" borderId="28" xfId="0" applyNumberFormat="1" applyFont="1" applyFill="1" applyBorder="1" applyAlignment="1">
      <alignment horizontal="center"/>
    </xf>
    <xf numFmtId="3" fontId="6" fillId="6" borderId="29" xfId="0" applyNumberFormat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center" wrapText="1"/>
    </xf>
    <xf numFmtId="3" fontId="6" fillId="6" borderId="31" xfId="0" applyNumberFormat="1" applyFont="1" applyFill="1" applyBorder="1" applyAlignment="1">
      <alignment horizontal="center" vertical="center" wrapText="1"/>
    </xf>
    <xf numFmtId="3" fontId="6" fillId="6" borderId="16" xfId="0" applyNumberFormat="1" applyFont="1" applyFill="1" applyBorder="1" applyAlignment="1">
      <alignment horizontal="center" vertical="center" wrapText="1"/>
    </xf>
    <xf numFmtId="3" fontId="6" fillId="6" borderId="17" xfId="0" applyNumberFormat="1" applyFont="1" applyFill="1" applyBorder="1" applyAlignment="1">
      <alignment horizontal="center" vertical="center" wrapText="1"/>
    </xf>
    <xf numFmtId="3" fontId="6" fillId="6" borderId="21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0" borderId="2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2" fillId="0" borderId="4" xfId="2" applyFont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3" borderId="24" xfId="0" applyNumberFormat="1" applyFont="1" applyFill="1" applyBorder="1" applyAlignment="1">
      <alignment horizontal="center" vertical="center"/>
    </xf>
    <xf numFmtId="3" fontId="3" fillId="3" borderId="22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1" fillId="5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0" fontId="0" fillId="4" borderId="9" xfId="0" applyFill="1" applyBorder="1"/>
    <xf numFmtId="0" fontId="1" fillId="4" borderId="9" xfId="0" applyFont="1" applyFill="1" applyBorder="1"/>
    <xf numFmtId="0" fontId="0" fillId="4" borderId="4" xfId="0" applyFill="1" applyBorder="1" applyAlignment="1">
      <alignment wrapText="1"/>
    </xf>
    <xf numFmtId="0" fontId="0" fillId="4" borderId="4" xfId="0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0" fontId="0" fillId="4" borderId="14" xfId="0" applyFill="1" applyBorder="1"/>
    <xf numFmtId="0" fontId="1" fillId="4" borderId="14" xfId="0" applyFont="1" applyFill="1" applyBorder="1" applyAlignment="1">
      <alignment wrapText="1"/>
    </xf>
    <xf numFmtId="0" fontId="0" fillId="4" borderId="6" xfId="0" applyFill="1" applyBorder="1"/>
    <xf numFmtId="0" fontId="1" fillId="4" borderId="6" xfId="0" applyFont="1" applyFill="1" applyBorder="1"/>
    <xf numFmtId="0" fontId="0" fillId="4" borderId="9" xfId="0" applyFill="1" applyBorder="1" applyAlignment="1"/>
    <xf numFmtId="1" fontId="1" fillId="4" borderId="9" xfId="0" applyNumberFormat="1" applyFont="1" applyFill="1" applyBorder="1" applyAlignment="1"/>
    <xf numFmtId="0" fontId="0" fillId="4" borderId="4" xfId="0" applyFill="1" applyBorder="1" applyAlignment="1"/>
    <xf numFmtId="1" fontId="1" fillId="4" borderId="4" xfId="0" applyNumberFormat="1" applyFont="1" applyFill="1" applyBorder="1" applyAlignment="1"/>
    <xf numFmtId="0" fontId="5" fillId="4" borderId="4" xfId="0" applyFont="1" applyFill="1" applyBorder="1"/>
    <xf numFmtId="0" fontId="6" fillId="4" borderId="4" xfId="0" applyFont="1" applyFill="1" applyBorder="1"/>
    <xf numFmtId="0" fontId="1" fillId="4" borderId="14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</cellXfs>
  <cellStyles count="5">
    <cellStyle name="Excel Built-in Normal" xfId="4"/>
    <cellStyle name="Normální" xfId="0" builtinId="0"/>
    <cellStyle name="Normální 2" xfId="1"/>
    <cellStyle name="Normální 2 2" xfId="3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tabSelected="1" zoomScaleNormal="100" workbookViewId="0">
      <selection activeCell="E1" sqref="E1"/>
    </sheetView>
  </sheetViews>
  <sheetFormatPr defaultColWidth="9.140625" defaultRowHeight="12.75" x14ac:dyDescent="0.2"/>
  <cols>
    <col min="1" max="1" width="3.42578125" style="2" customWidth="1"/>
    <col min="2" max="2" width="3.7109375" style="7" customWidth="1"/>
    <col min="3" max="3" width="26.42578125" style="7" customWidth="1"/>
    <col min="4" max="4" width="41.7109375" style="7" customWidth="1"/>
    <col min="5" max="5" width="23.85546875" style="7" customWidth="1"/>
    <col min="6" max="6" width="10.5703125" style="7" customWidth="1"/>
    <col min="7" max="7" width="9.5703125" style="3" customWidth="1"/>
    <col min="8" max="8" width="8.5703125" style="4" customWidth="1"/>
    <col min="9" max="9" width="7.42578125" style="4" customWidth="1"/>
    <col min="10" max="10" width="9.5703125" style="4" customWidth="1"/>
    <col min="11" max="11" width="8.7109375" style="7" hidden="1" customWidth="1"/>
    <col min="12" max="12" width="9.140625" style="6" customWidth="1"/>
    <col min="13" max="16" width="9.42578125" style="53" customWidth="1"/>
    <col min="17" max="17" width="63.5703125" style="7" customWidth="1"/>
    <col min="18" max="16384" width="9.140625" style="7"/>
  </cols>
  <sheetData>
    <row r="1" spans="1:17" ht="33" customHeight="1" thickBot="1" x14ac:dyDescent="0.25">
      <c r="A1" s="17"/>
      <c r="B1" s="115" t="s">
        <v>247</v>
      </c>
      <c r="C1" s="116"/>
      <c r="D1" s="116"/>
      <c r="E1" s="69"/>
      <c r="F1" s="68"/>
      <c r="G1" s="117" t="s">
        <v>0</v>
      </c>
      <c r="H1" s="118"/>
      <c r="I1" s="118"/>
      <c r="J1" s="119"/>
      <c r="K1" s="19"/>
      <c r="L1" s="120" t="s">
        <v>246</v>
      </c>
      <c r="M1" s="121"/>
      <c r="N1" s="121"/>
      <c r="O1" s="121"/>
      <c r="P1" s="121"/>
      <c r="Q1" s="122"/>
    </row>
    <row r="2" spans="1:17" ht="44.25" customHeight="1" thickBot="1" x14ac:dyDescent="0.25">
      <c r="A2" s="28"/>
      <c r="B2" s="12" t="s">
        <v>1</v>
      </c>
      <c r="C2" s="154" t="s">
        <v>2</v>
      </c>
      <c r="D2" s="154" t="s">
        <v>3</v>
      </c>
      <c r="E2" s="155" t="s">
        <v>4</v>
      </c>
      <c r="F2" s="82" t="s">
        <v>245</v>
      </c>
      <c r="G2" s="70">
        <v>2018</v>
      </c>
      <c r="H2" s="71">
        <v>2019</v>
      </c>
      <c r="I2" s="71">
        <v>2020</v>
      </c>
      <c r="J2" s="84" t="s">
        <v>5</v>
      </c>
      <c r="K2" s="72" t="s">
        <v>6</v>
      </c>
      <c r="L2" s="100" t="s">
        <v>244</v>
      </c>
      <c r="M2" s="101" t="s">
        <v>240</v>
      </c>
      <c r="N2" s="102" t="s">
        <v>241</v>
      </c>
      <c r="O2" s="103" t="s">
        <v>242</v>
      </c>
      <c r="P2" s="104" t="s">
        <v>243</v>
      </c>
      <c r="Q2" s="78" t="s">
        <v>195</v>
      </c>
    </row>
    <row r="3" spans="1:17" ht="25.5" x14ac:dyDescent="0.2">
      <c r="A3" s="17">
        <v>1</v>
      </c>
      <c r="B3" s="13" t="s">
        <v>7</v>
      </c>
      <c r="C3" s="137" t="s">
        <v>8</v>
      </c>
      <c r="D3" s="138" t="s">
        <v>9</v>
      </c>
      <c r="E3" s="139" t="s">
        <v>10</v>
      </c>
      <c r="F3" s="10">
        <v>334000</v>
      </c>
      <c r="G3" s="20">
        <v>80000</v>
      </c>
      <c r="H3" s="36">
        <v>40000</v>
      </c>
      <c r="I3" s="36">
        <v>0</v>
      </c>
      <c r="J3" s="85">
        <v>120000</v>
      </c>
      <c r="K3" s="73">
        <v>-125051.63636363635</v>
      </c>
      <c r="L3" s="90" t="s">
        <v>183</v>
      </c>
      <c r="M3" s="91">
        <v>60000</v>
      </c>
      <c r="N3" s="50">
        <v>30000</v>
      </c>
      <c r="O3" s="54"/>
      <c r="P3" s="97">
        <v>90000</v>
      </c>
      <c r="Q3" s="79"/>
    </row>
    <row r="4" spans="1:17" x14ac:dyDescent="0.2">
      <c r="A4" s="17">
        <v>2</v>
      </c>
      <c r="B4" s="14" t="s">
        <v>7</v>
      </c>
      <c r="C4" s="140" t="s">
        <v>8</v>
      </c>
      <c r="D4" s="141" t="s">
        <v>11</v>
      </c>
      <c r="E4" s="140" t="s">
        <v>12</v>
      </c>
      <c r="F4" s="10">
        <v>200000</v>
      </c>
      <c r="G4" s="20">
        <v>40000</v>
      </c>
      <c r="H4" s="36">
        <v>30000</v>
      </c>
      <c r="I4" s="36">
        <v>0</v>
      </c>
      <c r="J4" s="85">
        <v>70000</v>
      </c>
      <c r="K4" s="74">
        <v>-75541.818181818177</v>
      </c>
      <c r="L4" s="92" t="s">
        <v>183</v>
      </c>
      <c r="M4" s="93">
        <v>30000</v>
      </c>
      <c r="N4" s="51">
        <v>20000</v>
      </c>
      <c r="O4" s="55"/>
      <c r="P4" s="98">
        <v>50000</v>
      </c>
      <c r="Q4" s="79"/>
    </row>
    <row r="5" spans="1:17" x14ac:dyDescent="0.2">
      <c r="A5" s="17">
        <v>7</v>
      </c>
      <c r="B5" s="14" t="s">
        <v>7</v>
      </c>
      <c r="C5" s="140" t="s">
        <v>21</v>
      </c>
      <c r="D5" s="141" t="s">
        <v>24</v>
      </c>
      <c r="E5" s="140" t="s">
        <v>25</v>
      </c>
      <c r="F5" s="10">
        <v>189000</v>
      </c>
      <c r="G5" s="20">
        <v>80000</v>
      </c>
      <c r="H5" s="36">
        <v>0</v>
      </c>
      <c r="I5" s="36">
        <v>0</v>
      </c>
      <c r="J5" s="85">
        <v>80000</v>
      </c>
      <c r="K5" s="74">
        <v>0</v>
      </c>
      <c r="L5" s="92" t="s">
        <v>183</v>
      </c>
      <c r="M5" s="93">
        <v>60000</v>
      </c>
      <c r="N5" s="51"/>
      <c r="O5" s="55"/>
      <c r="P5" s="98">
        <v>60000</v>
      </c>
      <c r="Q5" s="79"/>
    </row>
    <row r="6" spans="1:17" ht="24" customHeight="1" x14ac:dyDescent="0.2">
      <c r="A6" s="17">
        <v>8</v>
      </c>
      <c r="B6" s="14" t="s">
        <v>7</v>
      </c>
      <c r="C6" s="140" t="s">
        <v>21</v>
      </c>
      <c r="D6" s="141" t="s">
        <v>26</v>
      </c>
      <c r="E6" s="140" t="s">
        <v>27</v>
      </c>
      <c r="F6" s="10">
        <v>365000</v>
      </c>
      <c r="G6" s="20">
        <v>120000</v>
      </c>
      <c r="H6" s="36">
        <v>0</v>
      </c>
      <c r="I6" s="36">
        <v>0</v>
      </c>
      <c r="J6" s="85">
        <v>120000</v>
      </c>
      <c r="K6" s="74">
        <v>0</v>
      </c>
      <c r="L6" s="92" t="s">
        <v>183</v>
      </c>
      <c r="M6" s="93">
        <v>90000</v>
      </c>
      <c r="N6" s="51"/>
      <c r="O6" s="55"/>
      <c r="P6" s="98">
        <v>90000</v>
      </c>
      <c r="Q6" s="79"/>
    </row>
    <row r="7" spans="1:17" x14ac:dyDescent="0.2">
      <c r="A7" s="17">
        <v>10</v>
      </c>
      <c r="B7" s="14" t="s">
        <v>7</v>
      </c>
      <c r="C7" s="140" t="s">
        <v>28</v>
      </c>
      <c r="D7" s="141" t="s">
        <v>31</v>
      </c>
      <c r="E7" s="140" t="s">
        <v>32</v>
      </c>
      <c r="F7" s="10">
        <v>246500</v>
      </c>
      <c r="G7" s="20">
        <v>30000</v>
      </c>
      <c r="H7" s="36">
        <v>60000</v>
      </c>
      <c r="I7" s="36">
        <v>0</v>
      </c>
      <c r="J7" s="85">
        <v>90000</v>
      </c>
      <c r="K7" s="74">
        <v>-131103.63636363635</v>
      </c>
      <c r="L7" s="92" t="s">
        <v>185</v>
      </c>
      <c r="M7" s="93">
        <v>13000</v>
      </c>
      <c r="N7" s="51">
        <v>30000</v>
      </c>
      <c r="O7" s="55"/>
      <c r="P7" s="98">
        <v>43000</v>
      </c>
      <c r="Q7" s="79"/>
    </row>
    <row r="8" spans="1:17" x14ac:dyDescent="0.2">
      <c r="A8" s="17">
        <v>3</v>
      </c>
      <c r="B8" s="14" t="s">
        <v>7</v>
      </c>
      <c r="C8" s="140" t="s">
        <v>13</v>
      </c>
      <c r="D8" s="141" t="s">
        <v>14</v>
      </c>
      <c r="E8" s="140" t="s">
        <v>15</v>
      </c>
      <c r="F8" s="10">
        <v>168000</v>
      </c>
      <c r="G8" s="20">
        <v>50000</v>
      </c>
      <c r="H8" s="36">
        <v>0</v>
      </c>
      <c r="I8" s="36">
        <v>0</v>
      </c>
      <c r="J8" s="85">
        <v>50000</v>
      </c>
      <c r="K8" s="74">
        <v>-82218.181818181823</v>
      </c>
      <c r="L8" s="92" t="s">
        <v>185</v>
      </c>
      <c r="M8" s="93">
        <v>20000</v>
      </c>
      <c r="N8" s="51"/>
      <c r="O8" s="55"/>
      <c r="P8" s="98">
        <v>20000</v>
      </c>
      <c r="Q8" s="79"/>
    </row>
    <row r="9" spans="1:17" ht="25.5" x14ac:dyDescent="0.2">
      <c r="A9" s="17">
        <v>6</v>
      </c>
      <c r="B9" s="14" t="s">
        <v>7</v>
      </c>
      <c r="C9" s="140" t="s">
        <v>21</v>
      </c>
      <c r="D9" s="142" t="s">
        <v>22</v>
      </c>
      <c r="E9" s="140" t="s">
        <v>23</v>
      </c>
      <c r="F9" s="10">
        <v>213500</v>
      </c>
      <c r="G9" s="20">
        <v>90000</v>
      </c>
      <c r="H9" s="36">
        <v>0</v>
      </c>
      <c r="I9" s="36">
        <v>0</v>
      </c>
      <c r="J9" s="85">
        <v>90000</v>
      </c>
      <c r="K9" s="74">
        <v>0</v>
      </c>
      <c r="L9" s="92" t="s">
        <v>185</v>
      </c>
      <c r="M9" s="93">
        <v>40000</v>
      </c>
      <c r="N9" s="51"/>
      <c r="O9" s="55"/>
      <c r="P9" s="98">
        <v>40000</v>
      </c>
      <c r="Q9" s="79"/>
    </row>
    <row r="10" spans="1:17" ht="25.5" x14ac:dyDescent="0.2">
      <c r="A10" s="17">
        <v>9</v>
      </c>
      <c r="B10" s="14" t="s">
        <v>7</v>
      </c>
      <c r="C10" s="140" t="s">
        <v>28</v>
      </c>
      <c r="D10" s="142" t="s">
        <v>29</v>
      </c>
      <c r="E10" s="139" t="s">
        <v>30</v>
      </c>
      <c r="F10" s="10">
        <v>170500</v>
      </c>
      <c r="G10" s="20">
        <v>70000</v>
      </c>
      <c r="H10" s="36">
        <v>0</v>
      </c>
      <c r="I10" s="36">
        <v>0</v>
      </c>
      <c r="J10" s="85">
        <v>70000</v>
      </c>
      <c r="K10" s="74">
        <v>-55994.545454545456</v>
      </c>
      <c r="L10" s="92" t="s">
        <v>185</v>
      </c>
      <c r="M10" s="93">
        <v>30000</v>
      </c>
      <c r="N10" s="51"/>
      <c r="O10" s="55"/>
      <c r="P10" s="98">
        <v>30000</v>
      </c>
      <c r="Q10" s="79"/>
    </row>
    <row r="11" spans="1:17" x14ac:dyDescent="0.2">
      <c r="A11" s="17">
        <v>11</v>
      </c>
      <c r="B11" s="14" t="s">
        <v>7</v>
      </c>
      <c r="C11" s="140" t="s">
        <v>33</v>
      </c>
      <c r="D11" s="141" t="s">
        <v>34</v>
      </c>
      <c r="E11" s="140" t="s">
        <v>35</v>
      </c>
      <c r="F11" s="10">
        <v>219800</v>
      </c>
      <c r="G11" s="20">
        <v>90000</v>
      </c>
      <c r="H11" s="36">
        <v>0</v>
      </c>
      <c r="I11" s="36">
        <v>0</v>
      </c>
      <c r="J11" s="85">
        <v>90000</v>
      </c>
      <c r="K11" s="74">
        <v>-81347.272727272735</v>
      </c>
      <c r="L11" s="92" t="s">
        <v>185</v>
      </c>
      <c r="M11" s="93">
        <v>40000</v>
      </c>
      <c r="N11" s="51"/>
      <c r="O11" s="55"/>
      <c r="P11" s="98">
        <v>40000</v>
      </c>
      <c r="Q11" s="79"/>
    </row>
    <row r="12" spans="1:17" x14ac:dyDescent="0.2">
      <c r="A12" s="17">
        <v>15</v>
      </c>
      <c r="B12" s="14" t="s">
        <v>7</v>
      </c>
      <c r="C12" s="140" t="s">
        <v>42</v>
      </c>
      <c r="D12" s="141" t="s">
        <v>45</v>
      </c>
      <c r="E12" s="140" t="s">
        <v>46</v>
      </c>
      <c r="F12" s="10">
        <v>338000</v>
      </c>
      <c r="G12" s="20">
        <v>110000</v>
      </c>
      <c r="H12" s="36">
        <v>0</v>
      </c>
      <c r="I12" s="36">
        <v>0</v>
      </c>
      <c r="J12" s="85">
        <v>110000</v>
      </c>
      <c r="K12" s="74">
        <v>-86749.090909090941</v>
      </c>
      <c r="L12" s="92" t="s">
        <v>185</v>
      </c>
      <c r="M12" s="93">
        <v>45000</v>
      </c>
      <c r="N12" s="51"/>
      <c r="O12" s="55"/>
      <c r="P12" s="98">
        <v>45000</v>
      </c>
      <c r="Q12" s="79"/>
    </row>
    <row r="13" spans="1:17" ht="25.5" x14ac:dyDescent="0.2">
      <c r="A13" s="17">
        <v>4</v>
      </c>
      <c r="B13" s="14" t="s">
        <v>7</v>
      </c>
      <c r="C13" s="140" t="s">
        <v>16</v>
      </c>
      <c r="D13" s="142" t="s">
        <v>17</v>
      </c>
      <c r="E13" s="139" t="s">
        <v>248</v>
      </c>
      <c r="F13" s="10">
        <v>168500</v>
      </c>
      <c r="G13" s="20">
        <v>117000</v>
      </c>
      <c r="H13" s="36">
        <v>0</v>
      </c>
      <c r="I13" s="36">
        <v>0</v>
      </c>
      <c r="J13" s="85">
        <v>117000</v>
      </c>
      <c r="K13" s="74">
        <v>0</v>
      </c>
      <c r="L13" s="124" t="s">
        <v>184</v>
      </c>
      <c r="M13" s="125">
        <v>0</v>
      </c>
      <c r="N13" s="61"/>
      <c r="O13" s="62"/>
      <c r="P13" s="126">
        <v>0</v>
      </c>
      <c r="Q13" s="107" t="s">
        <v>256</v>
      </c>
    </row>
    <row r="14" spans="1:17" ht="25.5" x14ac:dyDescent="0.2">
      <c r="A14" s="17">
        <v>5</v>
      </c>
      <c r="B14" s="14" t="s">
        <v>7</v>
      </c>
      <c r="C14" s="140" t="s">
        <v>18</v>
      </c>
      <c r="D14" s="141" t="s">
        <v>19</v>
      </c>
      <c r="E14" s="140" t="s">
        <v>20</v>
      </c>
      <c r="F14" s="10">
        <v>290030</v>
      </c>
      <c r="G14" s="20">
        <v>199000</v>
      </c>
      <c r="H14" s="36">
        <v>0</v>
      </c>
      <c r="I14" s="36">
        <v>0</v>
      </c>
      <c r="J14" s="85">
        <v>199000</v>
      </c>
      <c r="K14" s="74">
        <v>0</v>
      </c>
      <c r="L14" s="124" t="s">
        <v>184</v>
      </c>
      <c r="M14" s="125">
        <v>0</v>
      </c>
      <c r="N14" s="61"/>
      <c r="O14" s="62"/>
      <c r="P14" s="126">
        <v>0</v>
      </c>
      <c r="Q14" s="107" t="s">
        <v>256</v>
      </c>
    </row>
    <row r="15" spans="1:17" x14ac:dyDescent="0.2">
      <c r="A15" s="17">
        <v>12</v>
      </c>
      <c r="B15" s="14" t="s">
        <v>7</v>
      </c>
      <c r="C15" s="140" t="s">
        <v>36</v>
      </c>
      <c r="D15" s="141" t="s">
        <v>37</v>
      </c>
      <c r="E15" s="140" t="s">
        <v>38</v>
      </c>
      <c r="F15" s="10">
        <v>156500</v>
      </c>
      <c r="G15" s="20">
        <v>75000</v>
      </c>
      <c r="H15" s="36">
        <v>0</v>
      </c>
      <c r="I15" s="36">
        <v>0</v>
      </c>
      <c r="J15" s="85">
        <v>75000</v>
      </c>
      <c r="K15" s="74">
        <v>-56540</v>
      </c>
      <c r="L15" s="92" t="s">
        <v>185</v>
      </c>
      <c r="M15" s="93">
        <v>30000</v>
      </c>
      <c r="N15" s="51"/>
      <c r="O15" s="55"/>
      <c r="P15" s="98">
        <v>30000</v>
      </c>
      <c r="Q15" s="107"/>
    </row>
    <row r="16" spans="1:17" ht="25.5" x14ac:dyDescent="0.2">
      <c r="A16" s="17">
        <v>14</v>
      </c>
      <c r="B16" s="14" t="s">
        <v>7</v>
      </c>
      <c r="C16" s="140" t="s">
        <v>42</v>
      </c>
      <c r="D16" s="141" t="s">
        <v>43</v>
      </c>
      <c r="E16" s="140" t="s">
        <v>44</v>
      </c>
      <c r="F16" s="10">
        <v>240000</v>
      </c>
      <c r="G16" s="20">
        <v>78000</v>
      </c>
      <c r="H16" s="36">
        <v>0</v>
      </c>
      <c r="I16" s="36">
        <v>0</v>
      </c>
      <c r="J16" s="85">
        <v>78000</v>
      </c>
      <c r="K16" s="74">
        <v>-17893.090909090912</v>
      </c>
      <c r="L16" s="124" t="s">
        <v>184</v>
      </c>
      <c r="M16" s="125">
        <v>0</v>
      </c>
      <c r="N16" s="61"/>
      <c r="O16" s="62"/>
      <c r="P16" s="126">
        <v>0</v>
      </c>
      <c r="Q16" s="107" t="s">
        <v>256</v>
      </c>
    </row>
    <row r="17" spans="1:17" ht="25.5" customHeight="1" x14ac:dyDescent="0.2">
      <c r="A17" s="28">
        <v>16</v>
      </c>
      <c r="B17" s="15" t="s">
        <v>7</v>
      </c>
      <c r="C17" s="143" t="s">
        <v>47</v>
      </c>
      <c r="D17" s="144" t="s">
        <v>48</v>
      </c>
      <c r="E17" s="140" t="s">
        <v>49</v>
      </c>
      <c r="F17" s="10">
        <v>464000</v>
      </c>
      <c r="G17" s="20">
        <v>232000</v>
      </c>
      <c r="H17" s="36">
        <v>0</v>
      </c>
      <c r="I17" s="36">
        <v>0</v>
      </c>
      <c r="J17" s="85">
        <v>232000</v>
      </c>
      <c r="K17" s="75">
        <v>-11227.272727272706</v>
      </c>
      <c r="L17" s="124" t="s">
        <v>184</v>
      </c>
      <c r="M17" s="125">
        <v>0</v>
      </c>
      <c r="N17" s="61"/>
      <c r="O17" s="62"/>
      <c r="P17" s="126">
        <v>0</v>
      </c>
      <c r="Q17" s="107" t="s">
        <v>249</v>
      </c>
    </row>
    <row r="18" spans="1:17" ht="13.5" thickBot="1" x14ac:dyDescent="0.25">
      <c r="A18" s="64">
        <v>13</v>
      </c>
      <c r="B18" s="16" t="s">
        <v>7</v>
      </c>
      <c r="C18" s="145" t="s">
        <v>39</v>
      </c>
      <c r="D18" s="146" t="s">
        <v>40</v>
      </c>
      <c r="E18" s="145" t="s">
        <v>41</v>
      </c>
      <c r="F18" s="65">
        <v>181500</v>
      </c>
      <c r="G18" s="22">
        <v>65000</v>
      </c>
      <c r="H18" s="11">
        <v>0</v>
      </c>
      <c r="I18" s="11">
        <v>0</v>
      </c>
      <c r="J18" s="86">
        <v>65000</v>
      </c>
      <c r="K18" s="76">
        <v>0</v>
      </c>
      <c r="L18" s="127" t="s">
        <v>187</v>
      </c>
      <c r="M18" s="128">
        <v>0</v>
      </c>
      <c r="N18" s="129"/>
      <c r="O18" s="130"/>
      <c r="P18" s="131">
        <v>0</v>
      </c>
      <c r="Q18" s="109" t="s">
        <v>250</v>
      </c>
    </row>
    <row r="19" spans="1:17" x14ac:dyDescent="0.2">
      <c r="A19" s="17">
        <v>17</v>
      </c>
      <c r="B19" s="13">
        <v>4</v>
      </c>
      <c r="C19" s="137" t="s">
        <v>50</v>
      </c>
      <c r="D19" s="138" t="s">
        <v>51</v>
      </c>
      <c r="E19" s="137" t="s">
        <v>52</v>
      </c>
      <c r="F19" s="9">
        <v>168850</v>
      </c>
      <c r="G19" s="63">
        <v>60000</v>
      </c>
      <c r="H19" s="8">
        <v>0</v>
      </c>
      <c r="I19" s="8">
        <v>0</v>
      </c>
      <c r="J19" s="87">
        <v>60000</v>
      </c>
      <c r="K19" s="73">
        <v>-17111.363636363647</v>
      </c>
      <c r="L19" s="90" t="s">
        <v>183</v>
      </c>
      <c r="M19" s="91">
        <v>45000</v>
      </c>
      <c r="N19" s="50"/>
      <c r="O19" s="54"/>
      <c r="P19" s="97">
        <v>45000</v>
      </c>
      <c r="Q19" s="108"/>
    </row>
    <row r="20" spans="1:17" x14ac:dyDescent="0.2">
      <c r="A20" s="17">
        <v>18</v>
      </c>
      <c r="B20" s="14">
        <v>4</v>
      </c>
      <c r="C20" s="140" t="s">
        <v>8</v>
      </c>
      <c r="D20" s="141" t="s">
        <v>53</v>
      </c>
      <c r="E20" s="140" t="s">
        <v>54</v>
      </c>
      <c r="F20" s="10">
        <v>338900</v>
      </c>
      <c r="G20" s="20">
        <v>100000</v>
      </c>
      <c r="H20" s="36">
        <v>0</v>
      </c>
      <c r="I20" s="36">
        <v>0</v>
      </c>
      <c r="J20" s="85">
        <v>100000</v>
      </c>
      <c r="K20" s="74">
        <v>-69569.090909090941</v>
      </c>
      <c r="L20" s="92" t="s">
        <v>183</v>
      </c>
      <c r="M20" s="93">
        <v>75000</v>
      </c>
      <c r="N20" s="51"/>
      <c r="O20" s="55"/>
      <c r="P20" s="98">
        <v>75000</v>
      </c>
      <c r="Q20" s="107"/>
    </row>
    <row r="21" spans="1:17" x14ac:dyDescent="0.2">
      <c r="A21" s="17">
        <v>20</v>
      </c>
      <c r="B21" s="14">
        <v>4</v>
      </c>
      <c r="C21" s="140" t="s">
        <v>8</v>
      </c>
      <c r="D21" s="141" t="s">
        <v>57</v>
      </c>
      <c r="E21" s="140" t="s">
        <v>58</v>
      </c>
      <c r="F21" s="10">
        <v>253800</v>
      </c>
      <c r="G21" s="20">
        <v>50000</v>
      </c>
      <c r="H21" s="36">
        <v>0</v>
      </c>
      <c r="I21" s="36">
        <v>0</v>
      </c>
      <c r="J21" s="85">
        <v>50000</v>
      </c>
      <c r="K21" s="74">
        <v>-84672.727272727294</v>
      </c>
      <c r="L21" s="92" t="s">
        <v>183</v>
      </c>
      <c r="M21" s="93">
        <v>37000</v>
      </c>
      <c r="N21" s="51"/>
      <c r="O21" s="55"/>
      <c r="P21" s="98">
        <v>37000</v>
      </c>
      <c r="Q21" s="107"/>
    </row>
    <row r="22" spans="1:17" x14ac:dyDescent="0.2">
      <c r="A22" s="17">
        <v>32</v>
      </c>
      <c r="B22" s="14">
        <v>4</v>
      </c>
      <c r="C22" s="140" t="s">
        <v>80</v>
      </c>
      <c r="D22" s="141" t="s">
        <v>85</v>
      </c>
      <c r="E22" s="140" t="s">
        <v>86</v>
      </c>
      <c r="F22" s="10">
        <v>144000</v>
      </c>
      <c r="G22" s="20">
        <v>70000</v>
      </c>
      <c r="H22" s="36">
        <v>0</v>
      </c>
      <c r="I22" s="36">
        <v>0</v>
      </c>
      <c r="J22" s="85">
        <v>70000</v>
      </c>
      <c r="K22" s="74">
        <v>-36690.909090909088</v>
      </c>
      <c r="L22" s="92" t="s">
        <v>183</v>
      </c>
      <c r="M22" s="93">
        <v>52000</v>
      </c>
      <c r="N22" s="51"/>
      <c r="O22" s="55"/>
      <c r="P22" s="98">
        <v>52000</v>
      </c>
      <c r="Q22" s="79"/>
    </row>
    <row r="23" spans="1:17" ht="25.5" x14ac:dyDescent="0.2">
      <c r="A23" s="17">
        <v>35</v>
      </c>
      <c r="B23" s="14">
        <v>4</v>
      </c>
      <c r="C23" s="139" t="s">
        <v>251</v>
      </c>
      <c r="D23" s="142" t="s">
        <v>252</v>
      </c>
      <c r="E23" s="139" t="s">
        <v>253</v>
      </c>
      <c r="F23" s="10">
        <v>180500</v>
      </c>
      <c r="G23" s="20">
        <v>50000</v>
      </c>
      <c r="H23" s="36">
        <v>32000</v>
      </c>
      <c r="I23" s="36">
        <v>0</v>
      </c>
      <c r="J23" s="85">
        <v>82000</v>
      </c>
      <c r="K23" s="74">
        <v>-72972.727272727279</v>
      </c>
      <c r="L23" s="132" t="s">
        <v>239</v>
      </c>
      <c r="M23" s="133">
        <v>0</v>
      </c>
      <c r="N23" s="134"/>
      <c r="O23" s="135"/>
      <c r="P23" s="136">
        <v>0</v>
      </c>
      <c r="Q23" s="107" t="s">
        <v>257</v>
      </c>
    </row>
    <row r="24" spans="1:17" x14ac:dyDescent="0.2">
      <c r="A24" s="17">
        <v>37</v>
      </c>
      <c r="B24" s="14">
        <v>4</v>
      </c>
      <c r="C24" s="140" t="s">
        <v>94</v>
      </c>
      <c r="D24" s="141" t="s">
        <v>95</v>
      </c>
      <c r="E24" s="140" t="s">
        <v>96</v>
      </c>
      <c r="F24" s="10">
        <v>160500</v>
      </c>
      <c r="G24" s="20">
        <v>80250</v>
      </c>
      <c r="H24" s="36">
        <v>0</v>
      </c>
      <c r="I24" s="36">
        <v>0</v>
      </c>
      <c r="J24" s="85">
        <v>80250</v>
      </c>
      <c r="K24" s="74">
        <v>-0.27272727273521014</v>
      </c>
      <c r="L24" s="92" t="s">
        <v>183</v>
      </c>
      <c r="M24" s="93">
        <v>60000</v>
      </c>
      <c r="N24" s="51"/>
      <c r="O24" s="55"/>
      <c r="P24" s="98">
        <v>60000</v>
      </c>
      <c r="Q24" s="79"/>
    </row>
    <row r="25" spans="1:17" ht="13.5" customHeight="1" x14ac:dyDescent="0.2">
      <c r="A25" s="17">
        <v>40</v>
      </c>
      <c r="B25" s="14">
        <v>4</v>
      </c>
      <c r="C25" s="140" t="s">
        <v>21</v>
      </c>
      <c r="D25" s="141" t="s">
        <v>100</v>
      </c>
      <c r="E25" s="140" t="s">
        <v>101</v>
      </c>
      <c r="F25" s="10">
        <v>279700</v>
      </c>
      <c r="G25" s="20">
        <v>90000</v>
      </c>
      <c r="H25" s="36">
        <v>30000</v>
      </c>
      <c r="I25" s="36">
        <v>0</v>
      </c>
      <c r="J25" s="85">
        <v>120000</v>
      </c>
      <c r="K25" s="74">
        <v>0</v>
      </c>
      <c r="L25" s="92" t="s">
        <v>183</v>
      </c>
      <c r="M25" s="93">
        <v>67000</v>
      </c>
      <c r="N25" s="51"/>
      <c r="O25" s="55"/>
      <c r="P25" s="98">
        <v>67000</v>
      </c>
      <c r="Q25" s="79"/>
    </row>
    <row r="26" spans="1:17" x14ac:dyDescent="0.2">
      <c r="A26" s="17">
        <v>45</v>
      </c>
      <c r="B26" s="14">
        <v>4</v>
      </c>
      <c r="C26" s="140" t="s">
        <v>111</v>
      </c>
      <c r="D26" s="141" t="s">
        <v>112</v>
      </c>
      <c r="E26" s="140" t="s">
        <v>113</v>
      </c>
      <c r="F26" s="10">
        <v>212980</v>
      </c>
      <c r="G26" s="20">
        <v>106000</v>
      </c>
      <c r="H26" s="36">
        <v>0</v>
      </c>
      <c r="I26" s="36">
        <v>0</v>
      </c>
      <c r="J26" s="85">
        <v>106000</v>
      </c>
      <c r="K26" s="74">
        <v>-24445.909090909117</v>
      </c>
      <c r="L26" s="92" t="s">
        <v>183</v>
      </c>
      <c r="M26" s="93">
        <v>75000</v>
      </c>
      <c r="N26" s="51"/>
      <c r="O26" s="55"/>
      <c r="P26" s="98">
        <v>75000</v>
      </c>
      <c r="Q26" s="79"/>
    </row>
    <row r="27" spans="1:17" x14ac:dyDescent="0.2">
      <c r="A27" s="17">
        <v>46</v>
      </c>
      <c r="B27" s="14">
        <v>4</v>
      </c>
      <c r="C27" s="140" t="s">
        <v>111</v>
      </c>
      <c r="D27" s="141" t="s">
        <v>114</v>
      </c>
      <c r="E27" s="140" t="s">
        <v>115</v>
      </c>
      <c r="F27" s="10">
        <v>375140</v>
      </c>
      <c r="G27" s="20">
        <v>187000</v>
      </c>
      <c r="H27" s="36">
        <v>0</v>
      </c>
      <c r="I27" s="36">
        <v>0</v>
      </c>
      <c r="J27" s="85">
        <v>187000</v>
      </c>
      <c r="K27" s="74">
        <v>-50378.636363636353</v>
      </c>
      <c r="L27" s="92" t="s">
        <v>183</v>
      </c>
      <c r="M27" s="93">
        <v>100000</v>
      </c>
      <c r="N27" s="51"/>
      <c r="O27" s="55"/>
      <c r="P27" s="98">
        <v>100000</v>
      </c>
      <c r="Q27" s="79"/>
    </row>
    <row r="28" spans="1:17" ht="15" x14ac:dyDescent="0.2">
      <c r="A28" s="49">
        <v>76</v>
      </c>
      <c r="B28" s="56">
        <v>4</v>
      </c>
      <c r="C28" s="147" t="s">
        <v>189</v>
      </c>
      <c r="D28" s="148" t="s">
        <v>188</v>
      </c>
      <c r="E28" s="149" t="s">
        <v>190</v>
      </c>
      <c r="F28" s="83">
        <v>122000</v>
      </c>
      <c r="G28" s="20">
        <v>60000</v>
      </c>
      <c r="H28" s="57">
        <v>0</v>
      </c>
      <c r="I28" s="57">
        <v>0</v>
      </c>
      <c r="J28" s="88">
        <v>60000</v>
      </c>
      <c r="K28" s="77"/>
      <c r="L28" s="92" t="s">
        <v>183</v>
      </c>
      <c r="M28" s="93">
        <v>45000</v>
      </c>
      <c r="N28" s="61"/>
      <c r="O28" s="62"/>
      <c r="P28" s="98">
        <v>45000</v>
      </c>
      <c r="Q28" s="105"/>
    </row>
    <row r="29" spans="1:17" ht="15" x14ac:dyDescent="0.2">
      <c r="A29" s="49">
        <v>77</v>
      </c>
      <c r="B29" s="58">
        <v>4</v>
      </c>
      <c r="C29" s="149" t="s">
        <v>189</v>
      </c>
      <c r="D29" s="150" t="s">
        <v>191</v>
      </c>
      <c r="E29" s="149" t="s">
        <v>192</v>
      </c>
      <c r="F29" s="83">
        <v>181000</v>
      </c>
      <c r="G29" s="20">
        <v>90000</v>
      </c>
      <c r="H29" s="57">
        <v>0</v>
      </c>
      <c r="I29" s="57">
        <v>0</v>
      </c>
      <c r="J29" s="88">
        <v>90000</v>
      </c>
      <c r="K29" s="77"/>
      <c r="L29" s="92" t="s">
        <v>183</v>
      </c>
      <c r="M29" s="93">
        <v>65000</v>
      </c>
      <c r="N29" s="61"/>
      <c r="O29" s="62"/>
      <c r="P29" s="98">
        <v>65000</v>
      </c>
      <c r="Q29" s="105"/>
    </row>
    <row r="30" spans="1:17" x14ac:dyDescent="0.2">
      <c r="A30" s="49">
        <v>78</v>
      </c>
      <c r="B30" s="59">
        <v>4</v>
      </c>
      <c r="C30" s="140" t="s">
        <v>189</v>
      </c>
      <c r="D30" s="141" t="s">
        <v>193</v>
      </c>
      <c r="E30" s="140" t="s">
        <v>194</v>
      </c>
      <c r="F30" s="60">
        <v>204000</v>
      </c>
      <c r="G30" s="20">
        <v>100000</v>
      </c>
      <c r="H30" s="23"/>
      <c r="I30" s="23"/>
      <c r="J30" s="85">
        <v>100000</v>
      </c>
      <c r="K30" s="77"/>
      <c r="L30" s="92" t="s">
        <v>183</v>
      </c>
      <c r="M30" s="93">
        <v>75000</v>
      </c>
      <c r="N30" s="61"/>
      <c r="O30" s="62"/>
      <c r="P30" s="98">
        <v>75000</v>
      </c>
      <c r="Q30" s="105"/>
    </row>
    <row r="31" spans="1:17" ht="38.25" x14ac:dyDescent="0.2">
      <c r="A31" s="17">
        <v>47</v>
      </c>
      <c r="B31" s="14">
        <v>4</v>
      </c>
      <c r="C31" s="140" t="s">
        <v>116</v>
      </c>
      <c r="D31" s="141" t="s">
        <v>117</v>
      </c>
      <c r="E31" s="140" t="s">
        <v>118</v>
      </c>
      <c r="F31" s="10">
        <v>171144</v>
      </c>
      <c r="G31" s="63">
        <v>50000</v>
      </c>
      <c r="H31" s="8">
        <v>0</v>
      </c>
      <c r="I31" s="8">
        <v>0</v>
      </c>
      <c r="J31" s="87">
        <v>50000</v>
      </c>
      <c r="K31" s="74">
        <v>-18509.909090909088</v>
      </c>
      <c r="L31" s="124" t="s">
        <v>238</v>
      </c>
      <c r="M31" s="125">
        <v>0</v>
      </c>
      <c r="N31" s="61"/>
      <c r="O31" s="62"/>
      <c r="P31" s="126">
        <v>0</v>
      </c>
      <c r="Q31" s="80" t="s">
        <v>254</v>
      </c>
    </row>
    <row r="32" spans="1:17" x14ac:dyDescent="0.2">
      <c r="A32" s="17">
        <v>50</v>
      </c>
      <c r="B32" s="14">
        <v>4</v>
      </c>
      <c r="C32" s="140" t="s">
        <v>123</v>
      </c>
      <c r="D32" s="141" t="s">
        <v>124</v>
      </c>
      <c r="E32" s="140" t="s">
        <v>125</v>
      </c>
      <c r="F32" s="10">
        <v>214350</v>
      </c>
      <c r="G32" s="20">
        <v>60000</v>
      </c>
      <c r="H32" s="36">
        <v>0</v>
      </c>
      <c r="I32" s="36">
        <v>0</v>
      </c>
      <c r="J32" s="85">
        <v>60000</v>
      </c>
      <c r="K32" s="74">
        <v>0</v>
      </c>
      <c r="L32" s="92" t="s">
        <v>183</v>
      </c>
      <c r="M32" s="93">
        <v>45000</v>
      </c>
      <c r="N32" s="51"/>
      <c r="O32" s="55"/>
      <c r="P32" s="98">
        <v>45000</v>
      </c>
      <c r="Q32" s="79"/>
    </row>
    <row r="33" spans="1:17" ht="25.5" x14ac:dyDescent="0.2">
      <c r="A33" s="17">
        <v>58</v>
      </c>
      <c r="B33" s="14">
        <v>4</v>
      </c>
      <c r="C33" s="140" t="s">
        <v>141</v>
      </c>
      <c r="D33" s="142" t="s">
        <v>144</v>
      </c>
      <c r="E33" s="140" t="s">
        <v>23</v>
      </c>
      <c r="F33" s="10">
        <v>148000</v>
      </c>
      <c r="G33" s="20">
        <v>74000</v>
      </c>
      <c r="H33" s="36">
        <v>0</v>
      </c>
      <c r="I33" s="36">
        <v>0</v>
      </c>
      <c r="J33" s="85">
        <v>74000</v>
      </c>
      <c r="K33" s="74">
        <v>-28050.909090909088</v>
      </c>
      <c r="L33" s="92" t="s">
        <v>183</v>
      </c>
      <c r="M33" s="93">
        <v>55000</v>
      </c>
      <c r="N33" s="51"/>
      <c r="O33" s="55"/>
      <c r="P33" s="98">
        <v>55000</v>
      </c>
      <c r="Q33" s="79"/>
    </row>
    <row r="34" spans="1:17" x14ac:dyDescent="0.2">
      <c r="A34" s="17">
        <v>60</v>
      </c>
      <c r="B34" s="14">
        <v>4</v>
      </c>
      <c r="C34" s="140" t="s">
        <v>147</v>
      </c>
      <c r="D34" s="141" t="s">
        <v>148</v>
      </c>
      <c r="E34" s="140" t="s">
        <v>149</v>
      </c>
      <c r="F34" s="10">
        <v>461500</v>
      </c>
      <c r="G34" s="20">
        <v>185000</v>
      </c>
      <c r="H34" s="36">
        <v>0</v>
      </c>
      <c r="I34" s="36">
        <v>0</v>
      </c>
      <c r="J34" s="85">
        <v>185000</v>
      </c>
      <c r="K34" s="74">
        <v>-0.5</v>
      </c>
      <c r="L34" s="92" t="s">
        <v>183</v>
      </c>
      <c r="M34" s="93">
        <v>100000</v>
      </c>
      <c r="N34" s="51"/>
      <c r="O34" s="55"/>
      <c r="P34" s="98">
        <v>100000</v>
      </c>
      <c r="Q34" s="79"/>
    </row>
    <row r="35" spans="1:17" x14ac:dyDescent="0.2">
      <c r="A35" s="17">
        <v>61</v>
      </c>
      <c r="B35" s="14">
        <v>4</v>
      </c>
      <c r="C35" s="140" t="s">
        <v>150</v>
      </c>
      <c r="D35" s="141" t="s">
        <v>151</v>
      </c>
      <c r="E35" s="140" t="s">
        <v>152</v>
      </c>
      <c r="F35" s="10">
        <v>468500</v>
      </c>
      <c r="G35" s="20">
        <v>110000</v>
      </c>
      <c r="H35" s="36">
        <v>0</v>
      </c>
      <c r="I35" s="36">
        <v>0</v>
      </c>
      <c r="J35" s="85">
        <v>110000</v>
      </c>
      <c r="K35" s="74">
        <v>-81136.363636363647</v>
      </c>
      <c r="L35" s="92" t="s">
        <v>183</v>
      </c>
      <c r="M35" s="93">
        <v>80000</v>
      </c>
      <c r="N35" s="51"/>
      <c r="O35" s="55"/>
      <c r="P35" s="98">
        <v>80000</v>
      </c>
      <c r="Q35" s="79"/>
    </row>
    <row r="36" spans="1:17" x14ac:dyDescent="0.2">
      <c r="A36" s="17">
        <v>19</v>
      </c>
      <c r="B36" s="14">
        <v>4</v>
      </c>
      <c r="C36" s="140" t="s">
        <v>8</v>
      </c>
      <c r="D36" s="141" t="s">
        <v>55</v>
      </c>
      <c r="E36" s="140" t="s">
        <v>56</v>
      </c>
      <c r="F36" s="10">
        <v>173000</v>
      </c>
      <c r="G36" s="20">
        <v>35000</v>
      </c>
      <c r="H36" s="36">
        <v>0</v>
      </c>
      <c r="I36" s="36">
        <v>0</v>
      </c>
      <c r="J36" s="85">
        <v>35000</v>
      </c>
      <c r="K36" s="74">
        <v>-53589.818181818191</v>
      </c>
      <c r="L36" s="92" t="s">
        <v>186</v>
      </c>
      <c r="M36" s="93">
        <v>20000</v>
      </c>
      <c r="N36" s="51"/>
      <c r="O36" s="55"/>
      <c r="P36" s="98">
        <v>20000</v>
      </c>
      <c r="Q36" s="79"/>
    </row>
    <row r="37" spans="1:17" x14ac:dyDescent="0.2">
      <c r="A37" s="17">
        <v>25</v>
      </c>
      <c r="B37" s="14">
        <v>4</v>
      </c>
      <c r="C37" s="140" t="s">
        <v>68</v>
      </c>
      <c r="D37" s="141" t="s">
        <v>69</v>
      </c>
      <c r="E37" s="140" t="s">
        <v>70</v>
      </c>
      <c r="F37" s="10">
        <v>133120</v>
      </c>
      <c r="G37" s="20">
        <v>61000</v>
      </c>
      <c r="H37" s="36">
        <v>0</v>
      </c>
      <c r="I37" s="36">
        <v>0</v>
      </c>
      <c r="J37" s="85">
        <v>61000</v>
      </c>
      <c r="K37" s="74">
        <v>-27570</v>
      </c>
      <c r="L37" s="92" t="s">
        <v>186</v>
      </c>
      <c r="M37" s="93">
        <v>36000</v>
      </c>
      <c r="N37" s="51"/>
      <c r="O37" s="55"/>
      <c r="P37" s="98">
        <v>36000</v>
      </c>
      <c r="Q37" s="79"/>
    </row>
    <row r="38" spans="1:17" x14ac:dyDescent="0.2">
      <c r="A38" s="17">
        <v>26</v>
      </c>
      <c r="B38" s="14">
        <v>4</v>
      </c>
      <c r="C38" s="140" t="s">
        <v>68</v>
      </c>
      <c r="D38" s="141" t="s">
        <v>71</v>
      </c>
      <c r="E38" s="140" t="s">
        <v>72</v>
      </c>
      <c r="F38" s="10">
        <v>117856</v>
      </c>
      <c r="G38" s="20">
        <v>30000</v>
      </c>
      <c r="H38" s="36">
        <v>0</v>
      </c>
      <c r="I38" s="36">
        <v>0</v>
      </c>
      <c r="J38" s="85">
        <v>30000</v>
      </c>
      <c r="K38" s="74">
        <v>-1831</v>
      </c>
      <c r="L38" s="92" t="s">
        <v>186</v>
      </c>
      <c r="M38" s="93">
        <v>20000</v>
      </c>
      <c r="N38" s="51"/>
      <c r="O38" s="55"/>
      <c r="P38" s="98">
        <v>20000</v>
      </c>
      <c r="Q38" s="79"/>
    </row>
    <row r="39" spans="1:17" ht="25.5" x14ac:dyDescent="0.2">
      <c r="A39" s="17">
        <v>27</v>
      </c>
      <c r="B39" s="14">
        <v>4</v>
      </c>
      <c r="C39" s="140" t="s">
        <v>73</v>
      </c>
      <c r="D39" s="142" t="s">
        <v>74</v>
      </c>
      <c r="E39" s="140" t="s">
        <v>75</v>
      </c>
      <c r="F39" s="10">
        <v>168000</v>
      </c>
      <c r="G39" s="20">
        <v>70000</v>
      </c>
      <c r="H39" s="36">
        <v>0</v>
      </c>
      <c r="I39" s="36">
        <v>0</v>
      </c>
      <c r="J39" s="85">
        <v>70000</v>
      </c>
      <c r="K39" s="74">
        <v>-47636.363636363647</v>
      </c>
      <c r="L39" s="92" t="s">
        <v>186</v>
      </c>
      <c r="M39" s="93">
        <v>42000</v>
      </c>
      <c r="N39" s="51"/>
      <c r="O39" s="55"/>
      <c r="P39" s="98">
        <v>42000</v>
      </c>
      <c r="Q39" s="79"/>
    </row>
    <row r="40" spans="1:17" x14ac:dyDescent="0.2">
      <c r="A40" s="17">
        <v>29</v>
      </c>
      <c r="B40" s="14">
        <v>4</v>
      </c>
      <c r="C40" s="140" t="s">
        <v>73</v>
      </c>
      <c r="D40" s="141" t="s">
        <v>78</v>
      </c>
      <c r="E40" s="140" t="s">
        <v>79</v>
      </c>
      <c r="F40" s="10">
        <v>190000</v>
      </c>
      <c r="G40" s="20">
        <v>70000</v>
      </c>
      <c r="H40" s="36">
        <v>0</v>
      </c>
      <c r="I40" s="36">
        <v>0</v>
      </c>
      <c r="J40" s="85">
        <v>70000</v>
      </c>
      <c r="K40" s="74">
        <v>-67636.363636363647</v>
      </c>
      <c r="L40" s="92" t="s">
        <v>185</v>
      </c>
      <c r="M40" s="93">
        <v>30000</v>
      </c>
      <c r="N40" s="51"/>
      <c r="O40" s="55"/>
      <c r="P40" s="98">
        <v>30000</v>
      </c>
      <c r="Q40" s="79"/>
    </row>
    <row r="41" spans="1:17" x14ac:dyDescent="0.2">
      <c r="A41" s="17">
        <v>30</v>
      </c>
      <c r="B41" s="14">
        <v>4</v>
      </c>
      <c r="C41" s="140" t="s">
        <v>80</v>
      </c>
      <c r="D41" s="141" t="s">
        <v>81</v>
      </c>
      <c r="E41" s="140" t="s">
        <v>82</v>
      </c>
      <c r="F41" s="10">
        <v>218500</v>
      </c>
      <c r="G41" s="20">
        <v>90000</v>
      </c>
      <c r="H41" s="36">
        <v>0</v>
      </c>
      <c r="I41" s="36">
        <v>0</v>
      </c>
      <c r="J41" s="85">
        <v>90000</v>
      </c>
      <c r="K41" s="74">
        <v>-73681.818181818177</v>
      </c>
      <c r="L41" s="92" t="s">
        <v>186</v>
      </c>
      <c r="M41" s="93">
        <v>54000</v>
      </c>
      <c r="N41" s="51"/>
      <c r="O41" s="55"/>
      <c r="P41" s="98">
        <v>54000</v>
      </c>
      <c r="Q41" s="79"/>
    </row>
    <row r="42" spans="1:17" x14ac:dyDescent="0.2">
      <c r="A42" s="17">
        <v>31</v>
      </c>
      <c r="B42" s="14">
        <v>4</v>
      </c>
      <c r="C42" s="140" t="s">
        <v>80</v>
      </c>
      <c r="D42" s="141" t="s">
        <v>83</v>
      </c>
      <c r="E42" s="140" t="s">
        <v>84</v>
      </c>
      <c r="F42" s="10">
        <v>157500</v>
      </c>
      <c r="G42" s="20">
        <v>60000</v>
      </c>
      <c r="H42" s="36">
        <v>0</v>
      </c>
      <c r="I42" s="36">
        <v>0</v>
      </c>
      <c r="J42" s="85">
        <v>60000</v>
      </c>
      <c r="K42" s="74">
        <v>-19181.818181818177</v>
      </c>
      <c r="L42" s="92" t="s">
        <v>186</v>
      </c>
      <c r="M42" s="93">
        <v>36000</v>
      </c>
      <c r="N42" s="51"/>
      <c r="O42" s="55"/>
      <c r="P42" s="98">
        <v>36000</v>
      </c>
      <c r="Q42" s="79"/>
    </row>
    <row r="43" spans="1:17" ht="15" x14ac:dyDescent="0.25">
      <c r="A43" s="17">
        <v>44</v>
      </c>
      <c r="B43" s="14">
        <v>4</v>
      </c>
      <c r="C43" s="140" t="s">
        <v>28</v>
      </c>
      <c r="D43" s="141" t="s">
        <v>109</v>
      </c>
      <c r="E43" s="140" t="s">
        <v>110</v>
      </c>
      <c r="F43" s="10">
        <v>318000</v>
      </c>
      <c r="G43" s="20">
        <v>130000</v>
      </c>
      <c r="H43" s="36">
        <v>0</v>
      </c>
      <c r="I43" s="36">
        <v>0</v>
      </c>
      <c r="J43" s="85">
        <v>130000</v>
      </c>
      <c r="K43" s="74">
        <v>-105504.72727272729</v>
      </c>
      <c r="L43" s="94" t="s">
        <v>186</v>
      </c>
      <c r="M43" s="93">
        <v>78000</v>
      </c>
      <c r="N43" s="51"/>
      <c r="O43" s="55"/>
      <c r="P43" s="98">
        <v>78000</v>
      </c>
      <c r="Q43" s="79"/>
    </row>
    <row r="44" spans="1:17" ht="38.25" x14ac:dyDescent="0.2">
      <c r="A44" s="17">
        <v>48</v>
      </c>
      <c r="B44" s="14">
        <v>4</v>
      </c>
      <c r="C44" s="140" t="s">
        <v>116</v>
      </c>
      <c r="D44" s="141" t="s">
        <v>119</v>
      </c>
      <c r="E44" s="140" t="s">
        <v>120</v>
      </c>
      <c r="F44" s="10">
        <v>272649</v>
      </c>
      <c r="G44" s="20">
        <v>130000</v>
      </c>
      <c r="H44" s="36">
        <v>0</v>
      </c>
      <c r="I44" s="36">
        <v>0</v>
      </c>
      <c r="J44" s="85">
        <v>130000</v>
      </c>
      <c r="K44" s="74">
        <v>-47167.181818181823</v>
      </c>
      <c r="L44" s="124" t="s">
        <v>238</v>
      </c>
      <c r="M44" s="125">
        <v>0</v>
      </c>
      <c r="N44" s="61"/>
      <c r="O44" s="62"/>
      <c r="P44" s="126">
        <v>0</v>
      </c>
      <c r="Q44" s="80" t="s">
        <v>254</v>
      </c>
    </row>
    <row r="45" spans="1:17" ht="38.25" x14ac:dyDescent="0.2">
      <c r="A45" s="17">
        <v>49</v>
      </c>
      <c r="B45" s="14">
        <v>4</v>
      </c>
      <c r="C45" s="140" t="s">
        <v>116</v>
      </c>
      <c r="D45" s="141" t="s">
        <v>121</v>
      </c>
      <c r="E45" s="140" t="s">
        <v>122</v>
      </c>
      <c r="F45" s="10">
        <v>147992</v>
      </c>
      <c r="G45" s="20">
        <v>58000</v>
      </c>
      <c r="H45" s="36">
        <v>0</v>
      </c>
      <c r="I45" s="36">
        <v>0</v>
      </c>
      <c r="J45" s="85">
        <v>58000</v>
      </c>
      <c r="K45" s="74">
        <v>-7835.1818181818235</v>
      </c>
      <c r="L45" s="124" t="s">
        <v>238</v>
      </c>
      <c r="M45" s="125">
        <v>0</v>
      </c>
      <c r="N45" s="61"/>
      <c r="O45" s="62"/>
      <c r="P45" s="126">
        <v>0</v>
      </c>
      <c r="Q45" s="80" t="s">
        <v>254</v>
      </c>
    </row>
    <row r="46" spans="1:17" x14ac:dyDescent="0.2">
      <c r="A46" s="17">
        <v>51</v>
      </c>
      <c r="B46" s="14">
        <v>4</v>
      </c>
      <c r="C46" s="140" t="s">
        <v>123</v>
      </c>
      <c r="D46" s="141" t="s">
        <v>126</v>
      </c>
      <c r="E46" s="140" t="s">
        <v>127</v>
      </c>
      <c r="F46" s="10">
        <v>188850</v>
      </c>
      <c r="G46" s="20">
        <v>81000</v>
      </c>
      <c r="H46" s="36">
        <v>0</v>
      </c>
      <c r="I46" s="36">
        <v>0</v>
      </c>
      <c r="J46" s="85">
        <v>81000</v>
      </c>
      <c r="K46" s="74">
        <v>0</v>
      </c>
      <c r="L46" s="92" t="s">
        <v>186</v>
      </c>
      <c r="M46" s="93">
        <v>48000</v>
      </c>
      <c r="N46" s="51"/>
      <c r="O46" s="55"/>
      <c r="P46" s="98">
        <v>48000</v>
      </c>
      <c r="Q46" s="79"/>
    </row>
    <row r="47" spans="1:17" x14ac:dyDescent="0.2">
      <c r="A47" s="17">
        <v>54</v>
      </c>
      <c r="B47" s="14">
        <v>4</v>
      </c>
      <c r="C47" s="140" t="s">
        <v>133</v>
      </c>
      <c r="D47" s="141" t="s">
        <v>134</v>
      </c>
      <c r="E47" s="140" t="s">
        <v>135</v>
      </c>
      <c r="F47" s="10">
        <v>210250</v>
      </c>
      <c r="G47" s="20">
        <v>84000</v>
      </c>
      <c r="H47" s="36">
        <v>0</v>
      </c>
      <c r="I47" s="36">
        <v>0</v>
      </c>
      <c r="J47" s="85">
        <v>84000</v>
      </c>
      <c r="K47" s="74">
        <v>-13301.272727272735</v>
      </c>
      <c r="L47" s="92" t="s">
        <v>186</v>
      </c>
      <c r="M47" s="93">
        <v>50000</v>
      </c>
      <c r="N47" s="51"/>
      <c r="O47" s="55"/>
      <c r="P47" s="98">
        <v>50000</v>
      </c>
      <c r="Q47" s="79"/>
    </row>
    <row r="48" spans="1:17" x14ac:dyDescent="0.2">
      <c r="A48" s="17">
        <v>56</v>
      </c>
      <c r="B48" s="14">
        <v>4</v>
      </c>
      <c r="C48" s="140" t="s">
        <v>138</v>
      </c>
      <c r="D48" s="141" t="s">
        <v>139</v>
      </c>
      <c r="E48" s="140" t="s">
        <v>140</v>
      </c>
      <c r="F48" s="10">
        <v>284200</v>
      </c>
      <c r="G48" s="20">
        <v>100000</v>
      </c>
      <c r="H48" s="36">
        <v>0</v>
      </c>
      <c r="I48" s="36">
        <v>0</v>
      </c>
      <c r="J48" s="85">
        <v>100000</v>
      </c>
      <c r="K48" s="74">
        <v>-152127.27272727274</v>
      </c>
      <c r="L48" s="92" t="s">
        <v>186</v>
      </c>
      <c r="M48" s="93">
        <v>60000</v>
      </c>
      <c r="N48" s="51"/>
      <c r="O48" s="55"/>
      <c r="P48" s="98">
        <v>60000</v>
      </c>
      <c r="Q48" s="79"/>
    </row>
    <row r="49" spans="1:17" x14ac:dyDescent="0.2">
      <c r="A49" s="17">
        <v>57</v>
      </c>
      <c r="B49" s="14">
        <v>4</v>
      </c>
      <c r="C49" s="140" t="s">
        <v>141</v>
      </c>
      <c r="D49" s="141" t="s">
        <v>142</v>
      </c>
      <c r="E49" s="140" t="s">
        <v>143</v>
      </c>
      <c r="F49" s="10">
        <v>135700</v>
      </c>
      <c r="G49" s="20">
        <v>67000</v>
      </c>
      <c r="H49" s="36">
        <v>0</v>
      </c>
      <c r="I49" s="36">
        <v>0</v>
      </c>
      <c r="J49" s="85">
        <v>67000</v>
      </c>
      <c r="K49" s="74">
        <v>-32961.818181818177</v>
      </c>
      <c r="L49" s="92" t="s">
        <v>186</v>
      </c>
      <c r="M49" s="93">
        <v>40000</v>
      </c>
      <c r="N49" s="51"/>
      <c r="O49" s="55"/>
      <c r="P49" s="98">
        <v>40000</v>
      </c>
      <c r="Q49" s="79"/>
    </row>
    <row r="50" spans="1:17" x14ac:dyDescent="0.2">
      <c r="A50" s="17">
        <v>59</v>
      </c>
      <c r="B50" s="14">
        <v>4</v>
      </c>
      <c r="C50" s="140" t="s">
        <v>141</v>
      </c>
      <c r="D50" s="141" t="s">
        <v>145</v>
      </c>
      <c r="E50" s="140" t="s">
        <v>146</v>
      </c>
      <c r="F50" s="10">
        <v>137000</v>
      </c>
      <c r="G50" s="20">
        <v>68000</v>
      </c>
      <c r="H50" s="36">
        <v>0</v>
      </c>
      <c r="I50" s="36">
        <v>0</v>
      </c>
      <c r="J50" s="85">
        <v>68000</v>
      </c>
      <c r="K50" s="74">
        <v>-34750.909090909088</v>
      </c>
      <c r="L50" s="92" t="s">
        <v>186</v>
      </c>
      <c r="M50" s="93">
        <v>40000</v>
      </c>
      <c r="N50" s="51"/>
      <c r="O50" s="55"/>
      <c r="P50" s="98">
        <v>40000</v>
      </c>
      <c r="Q50" s="79"/>
    </row>
    <row r="51" spans="1:17" x14ac:dyDescent="0.2">
      <c r="A51" s="17">
        <v>62</v>
      </c>
      <c r="B51" s="14">
        <v>4</v>
      </c>
      <c r="C51" s="140" t="s">
        <v>150</v>
      </c>
      <c r="D51" s="141" t="s">
        <v>153</v>
      </c>
      <c r="E51" s="140" t="s">
        <v>154</v>
      </c>
      <c r="F51" s="10">
        <v>287600</v>
      </c>
      <c r="G51" s="20">
        <v>80000</v>
      </c>
      <c r="H51" s="36">
        <v>0</v>
      </c>
      <c r="I51" s="36">
        <v>0</v>
      </c>
      <c r="J51" s="85">
        <v>80000</v>
      </c>
      <c r="K51" s="74">
        <v>-44663.636363636353</v>
      </c>
      <c r="L51" s="92" t="s">
        <v>186</v>
      </c>
      <c r="M51" s="93">
        <v>48000</v>
      </c>
      <c r="N51" s="51"/>
      <c r="O51" s="55"/>
      <c r="P51" s="98">
        <v>48000</v>
      </c>
      <c r="Q51" s="79"/>
    </row>
    <row r="52" spans="1:17" x14ac:dyDescent="0.2">
      <c r="A52" s="17">
        <v>21</v>
      </c>
      <c r="B52" s="14">
        <v>4</v>
      </c>
      <c r="C52" s="140" t="s">
        <v>59</v>
      </c>
      <c r="D52" s="141" t="s">
        <v>60</v>
      </c>
      <c r="E52" s="140" t="s">
        <v>61</v>
      </c>
      <c r="F52" s="10">
        <v>379000</v>
      </c>
      <c r="G52" s="20">
        <v>75000</v>
      </c>
      <c r="H52" s="36">
        <v>0</v>
      </c>
      <c r="I52" s="36">
        <v>0</v>
      </c>
      <c r="J52" s="85">
        <v>75000</v>
      </c>
      <c r="K52" s="74">
        <v>-119909.09090909091</v>
      </c>
      <c r="L52" s="92" t="s">
        <v>183</v>
      </c>
      <c r="M52" s="93">
        <v>56000</v>
      </c>
      <c r="N52" s="51"/>
      <c r="O52" s="55"/>
      <c r="P52" s="98">
        <v>56000</v>
      </c>
      <c r="Q52" s="79"/>
    </row>
    <row r="53" spans="1:17" x14ac:dyDescent="0.2">
      <c r="A53" s="17">
        <v>22</v>
      </c>
      <c r="B53" s="14">
        <v>4</v>
      </c>
      <c r="C53" s="140" t="s">
        <v>62</v>
      </c>
      <c r="D53" s="141" t="s">
        <v>63</v>
      </c>
      <c r="E53" s="140"/>
      <c r="F53" s="10">
        <v>191800</v>
      </c>
      <c r="G53" s="20">
        <v>95000</v>
      </c>
      <c r="H53" s="36">
        <v>0</v>
      </c>
      <c r="I53" s="36">
        <v>0</v>
      </c>
      <c r="J53" s="85">
        <v>95000</v>
      </c>
      <c r="K53" s="74">
        <v>0</v>
      </c>
      <c r="L53" s="92" t="s">
        <v>185</v>
      </c>
      <c r="M53" s="93">
        <v>40000</v>
      </c>
      <c r="N53" s="51"/>
      <c r="O53" s="55"/>
      <c r="P53" s="98">
        <v>40000</v>
      </c>
      <c r="Q53" s="79"/>
    </row>
    <row r="54" spans="1:17" x14ac:dyDescent="0.2">
      <c r="A54" s="17">
        <v>24</v>
      </c>
      <c r="B54" s="14">
        <v>4</v>
      </c>
      <c r="C54" s="140" t="s">
        <v>13</v>
      </c>
      <c r="D54" s="141" t="s">
        <v>66</v>
      </c>
      <c r="E54" s="140" t="s">
        <v>67</v>
      </c>
      <c r="F54" s="10">
        <v>147000</v>
      </c>
      <c r="G54" s="20">
        <v>44000</v>
      </c>
      <c r="H54" s="36">
        <v>0</v>
      </c>
      <c r="I54" s="36">
        <v>0</v>
      </c>
      <c r="J54" s="85">
        <v>44000</v>
      </c>
      <c r="K54" s="74">
        <v>-72563.636363636368</v>
      </c>
      <c r="L54" s="92" t="s">
        <v>185</v>
      </c>
      <c r="M54" s="93">
        <v>20000</v>
      </c>
      <c r="N54" s="51"/>
      <c r="O54" s="55"/>
      <c r="P54" s="98">
        <v>20000</v>
      </c>
      <c r="Q54" s="79"/>
    </row>
    <row r="55" spans="1:17" x14ac:dyDescent="0.2">
      <c r="A55" s="17">
        <v>28</v>
      </c>
      <c r="B55" s="14">
        <v>4</v>
      </c>
      <c r="C55" s="140" t="s">
        <v>73</v>
      </c>
      <c r="D55" s="141" t="s">
        <v>76</v>
      </c>
      <c r="E55" s="140" t="s">
        <v>77</v>
      </c>
      <c r="F55" s="10">
        <v>165500</v>
      </c>
      <c r="G55" s="20">
        <v>70000</v>
      </c>
      <c r="H55" s="36">
        <v>0</v>
      </c>
      <c r="I55" s="36">
        <v>0</v>
      </c>
      <c r="J55" s="85">
        <v>70000</v>
      </c>
      <c r="K55" s="74">
        <v>-45136.363636363647</v>
      </c>
      <c r="L55" s="92" t="s">
        <v>183</v>
      </c>
      <c r="M55" s="93">
        <v>52000</v>
      </c>
      <c r="N55" s="51"/>
      <c r="O55" s="55"/>
      <c r="P55" s="98">
        <v>52000</v>
      </c>
      <c r="Q55" s="79"/>
    </row>
    <row r="56" spans="1:17" x14ac:dyDescent="0.2">
      <c r="A56" s="17">
        <v>34</v>
      </c>
      <c r="B56" s="14">
        <v>4</v>
      </c>
      <c r="C56" s="140" t="s">
        <v>18</v>
      </c>
      <c r="D56" s="141" t="s">
        <v>89</v>
      </c>
      <c r="E56" s="140" t="s">
        <v>90</v>
      </c>
      <c r="F56" s="10">
        <v>160820</v>
      </c>
      <c r="G56" s="20">
        <v>62000</v>
      </c>
      <c r="H56" s="36">
        <v>0</v>
      </c>
      <c r="I56" s="36">
        <v>0</v>
      </c>
      <c r="J56" s="85">
        <v>62000</v>
      </c>
      <c r="K56" s="74">
        <v>0</v>
      </c>
      <c r="L56" s="92" t="s">
        <v>185</v>
      </c>
      <c r="M56" s="93">
        <v>25000</v>
      </c>
      <c r="N56" s="51"/>
      <c r="O56" s="55"/>
      <c r="P56" s="98">
        <v>25000</v>
      </c>
      <c r="Q56" s="79"/>
    </row>
    <row r="57" spans="1:17" x14ac:dyDescent="0.2">
      <c r="A57" s="17">
        <v>39</v>
      </c>
      <c r="B57" s="14">
        <v>4</v>
      </c>
      <c r="C57" s="140" t="s">
        <v>21</v>
      </c>
      <c r="D57" s="141" t="s">
        <v>99</v>
      </c>
      <c r="E57" s="140" t="s">
        <v>67</v>
      </c>
      <c r="F57" s="10">
        <v>254500</v>
      </c>
      <c r="G57" s="20">
        <v>100000</v>
      </c>
      <c r="H57" s="36">
        <v>0</v>
      </c>
      <c r="I57" s="36">
        <v>0</v>
      </c>
      <c r="J57" s="85">
        <v>100000</v>
      </c>
      <c r="K57" s="74">
        <v>0</v>
      </c>
      <c r="L57" s="92" t="s">
        <v>183</v>
      </c>
      <c r="M57" s="93">
        <v>75000</v>
      </c>
      <c r="N57" s="51"/>
      <c r="O57" s="55"/>
      <c r="P57" s="98">
        <v>75000</v>
      </c>
      <c r="Q57" s="79"/>
    </row>
    <row r="58" spans="1:17" x14ac:dyDescent="0.2">
      <c r="A58" s="17">
        <v>41</v>
      </c>
      <c r="B58" s="14">
        <v>4</v>
      </c>
      <c r="C58" s="140" t="s">
        <v>102</v>
      </c>
      <c r="D58" s="141" t="s">
        <v>103</v>
      </c>
      <c r="E58" s="140"/>
      <c r="F58" s="10">
        <v>117150</v>
      </c>
      <c r="G58" s="20">
        <v>50000</v>
      </c>
      <c r="H58" s="36">
        <v>0</v>
      </c>
      <c r="I58" s="36">
        <v>0</v>
      </c>
      <c r="J58" s="85">
        <v>50000</v>
      </c>
      <c r="K58" s="74">
        <v>-51918.727272727272</v>
      </c>
      <c r="L58" s="92" t="s">
        <v>183</v>
      </c>
      <c r="M58" s="93">
        <v>37000</v>
      </c>
      <c r="N58" s="51"/>
      <c r="O58" s="55"/>
      <c r="P58" s="98">
        <v>37000</v>
      </c>
      <c r="Q58" s="106"/>
    </row>
    <row r="59" spans="1:17" x14ac:dyDescent="0.2">
      <c r="A59" s="17">
        <v>42</v>
      </c>
      <c r="B59" s="14">
        <v>4</v>
      </c>
      <c r="C59" s="140" t="s">
        <v>102</v>
      </c>
      <c r="D59" s="141" t="s">
        <v>104</v>
      </c>
      <c r="E59" s="140" t="s">
        <v>105</v>
      </c>
      <c r="F59" s="10">
        <v>144900</v>
      </c>
      <c r="G59" s="20">
        <v>40000</v>
      </c>
      <c r="H59" s="36">
        <v>0</v>
      </c>
      <c r="I59" s="36">
        <v>0</v>
      </c>
      <c r="J59" s="85">
        <v>40000</v>
      </c>
      <c r="K59" s="74">
        <v>-82010.545454545456</v>
      </c>
      <c r="L59" s="92" t="s">
        <v>183</v>
      </c>
      <c r="M59" s="93">
        <v>30000</v>
      </c>
      <c r="N59" s="51"/>
      <c r="O59" s="55"/>
      <c r="P59" s="98">
        <v>30000</v>
      </c>
      <c r="Q59" s="106"/>
    </row>
    <row r="60" spans="1:17" ht="25.5" x14ac:dyDescent="0.2">
      <c r="A60" s="17">
        <v>52</v>
      </c>
      <c r="B60" s="14">
        <v>4</v>
      </c>
      <c r="C60" s="140" t="s">
        <v>123</v>
      </c>
      <c r="D60" s="142" t="s">
        <v>128</v>
      </c>
      <c r="E60" s="140" t="s">
        <v>129</v>
      </c>
      <c r="F60" s="10">
        <v>226200</v>
      </c>
      <c r="G60" s="20">
        <v>77000</v>
      </c>
      <c r="H60" s="36">
        <v>0</v>
      </c>
      <c r="I60" s="36">
        <v>0</v>
      </c>
      <c r="J60" s="85">
        <v>77000</v>
      </c>
      <c r="K60" s="74">
        <v>0</v>
      </c>
      <c r="L60" s="92" t="s">
        <v>185</v>
      </c>
      <c r="M60" s="93">
        <v>30000</v>
      </c>
      <c r="N60" s="51"/>
      <c r="O60" s="55"/>
      <c r="P60" s="98">
        <v>30000</v>
      </c>
      <c r="Q60" s="79"/>
    </row>
    <row r="61" spans="1:17" ht="25.5" x14ac:dyDescent="0.2">
      <c r="A61" s="17">
        <v>53</v>
      </c>
      <c r="B61" s="14">
        <v>4</v>
      </c>
      <c r="C61" s="140" t="s">
        <v>130</v>
      </c>
      <c r="D61" s="142" t="s">
        <v>131</v>
      </c>
      <c r="E61" s="140" t="s">
        <v>132</v>
      </c>
      <c r="F61" s="10">
        <v>123900</v>
      </c>
      <c r="G61" s="20">
        <v>60000</v>
      </c>
      <c r="H61" s="36">
        <v>0</v>
      </c>
      <c r="I61" s="36">
        <v>0</v>
      </c>
      <c r="J61" s="85">
        <v>60000</v>
      </c>
      <c r="K61" s="74">
        <v>-0.36363636363239493</v>
      </c>
      <c r="L61" s="92" t="s">
        <v>185</v>
      </c>
      <c r="M61" s="93">
        <v>25000</v>
      </c>
      <c r="N61" s="51"/>
      <c r="O61" s="55"/>
      <c r="P61" s="98">
        <v>25000</v>
      </c>
      <c r="Q61" s="79"/>
    </row>
    <row r="62" spans="1:17" s="1" customFormat="1" x14ac:dyDescent="0.2">
      <c r="A62" s="17">
        <v>55</v>
      </c>
      <c r="B62" s="14">
        <v>4</v>
      </c>
      <c r="C62" s="151" t="s">
        <v>133</v>
      </c>
      <c r="D62" s="152" t="s">
        <v>136</v>
      </c>
      <c r="E62" s="151" t="s">
        <v>137</v>
      </c>
      <c r="F62" s="10">
        <v>116750</v>
      </c>
      <c r="G62" s="21">
        <v>53000</v>
      </c>
      <c r="H62" s="5">
        <v>0</v>
      </c>
      <c r="I62" s="5">
        <v>0</v>
      </c>
      <c r="J62" s="89">
        <v>53000</v>
      </c>
      <c r="K62" s="74">
        <v>-18280.909090909088</v>
      </c>
      <c r="L62" s="92" t="s">
        <v>185</v>
      </c>
      <c r="M62" s="93">
        <v>20000</v>
      </c>
      <c r="N62" s="51"/>
      <c r="O62" s="55"/>
      <c r="P62" s="98">
        <v>20000</v>
      </c>
      <c r="Q62" s="79"/>
    </row>
    <row r="63" spans="1:17" x14ac:dyDescent="0.2">
      <c r="A63" s="17">
        <v>64</v>
      </c>
      <c r="B63" s="14">
        <v>4</v>
      </c>
      <c r="C63" s="140" t="s">
        <v>39</v>
      </c>
      <c r="D63" s="141" t="s">
        <v>158</v>
      </c>
      <c r="E63" s="140" t="s">
        <v>159</v>
      </c>
      <c r="F63" s="10">
        <v>144000</v>
      </c>
      <c r="G63" s="20">
        <v>52000</v>
      </c>
      <c r="H63" s="36">
        <v>0</v>
      </c>
      <c r="I63" s="36">
        <v>0</v>
      </c>
      <c r="J63" s="85">
        <v>52000</v>
      </c>
      <c r="K63" s="74">
        <v>0</v>
      </c>
      <c r="L63" s="92" t="s">
        <v>185</v>
      </c>
      <c r="M63" s="93">
        <v>20000</v>
      </c>
      <c r="N63" s="51"/>
      <c r="O63" s="55"/>
      <c r="P63" s="98">
        <v>20000</v>
      </c>
      <c r="Q63" s="79"/>
    </row>
    <row r="64" spans="1:17" x14ac:dyDescent="0.2">
      <c r="A64" s="17">
        <v>68</v>
      </c>
      <c r="B64" s="14">
        <v>4</v>
      </c>
      <c r="C64" s="140" t="s">
        <v>42</v>
      </c>
      <c r="D64" s="141" t="s">
        <v>165</v>
      </c>
      <c r="E64" s="140" t="s">
        <v>166</v>
      </c>
      <c r="F64" s="10">
        <v>294000</v>
      </c>
      <c r="G64" s="20">
        <v>93000</v>
      </c>
      <c r="H64" s="36">
        <v>0</v>
      </c>
      <c r="I64" s="36">
        <v>0</v>
      </c>
      <c r="J64" s="85">
        <v>93000</v>
      </c>
      <c r="K64" s="74">
        <v>-61450.909090909103</v>
      </c>
      <c r="L64" s="92" t="s">
        <v>185</v>
      </c>
      <c r="M64" s="93">
        <v>40000</v>
      </c>
      <c r="N64" s="51"/>
      <c r="O64" s="55"/>
      <c r="P64" s="98">
        <v>40000</v>
      </c>
      <c r="Q64" s="79"/>
    </row>
    <row r="65" spans="1:17" ht="25.5" x14ac:dyDescent="0.2">
      <c r="A65" s="17">
        <v>70</v>
      </c>
      <c r="B65" s="14">
        <v>4</v>
      </c>
      <c r="C65" s="140" t="s">
        <v>167</v>
      </c>
      <c r="D65" s="141" t="s">
        <v>170</v>
      </c>
      <c r="E65" s="140" t="s">
        <v>171</v>
      </c>
      <c r="F65" s="10">
        <v>222000</v>
      </c>
      <c r="G65" s="20">
        <v>80000</v>
      </c>
      <c r="H65" s="36">
        <v>0</v>
      </c>
      <c r="I65" s="36">
        <v>0</v>
      </c>
      <c r="J65" s="85">
        <v>80000</v>
      </c>
      <c r="K65" s="74"/>
      <c r="L65" s="92" t="s">
        <v>187</v>
      </c>
      <c r="M65" s="93">
        <v>0</v>
      </c>
      <c r="N65" s="51"/>
      <c r="O65" s="55"/>
      <c r="P65" s="98">
        <v>0</v>
      </c>
      <c r="Q65" s="79" t="s">
        <v>258</v>
      </c>
    </row>
    <row r="66" spans="1:17" ht="25.5" x14ac:dyDescent="0.2">
      <c r="A66" s="17">
        <v>23</v>
      </c>
      <c r="B66" s="14">
        <v>4</v>
      </c>
      <c r="C66" s="140" t="s">
        <v>13</v>
      </c>
      <c r="D66" s="141" t="s">
        <v>64</v>
      </c>
      <c r="E66" s="140" t="s">
        <v>65</v>
      </c>
      <c r="F66" s="10">
        <v>113500</v>
      </c>
      <c r="G66" s="20">
        <v>45500</v>
      </c>
      <c r="H66" s="36">
        <v>0</v>
      </c>
      <c r="I66" s="36">
        <v>0</v>
      </c>
      <c r="J66" s="85">
        <v>45500</v>
      </c>
      <c r="K66" s="74">
        <v>-61236.36363636364</v>
      </c>
      <c r="L66" s="92" t="s">
        <v>187</v>
      </c>
      <c r="M66" s="93">
        <v>0</v>
      </c>
      <c r="N66" s="51"/>
      <c r="O66" s="55"/>
      <c r="P66" s="98">
        <v>0</v>
      </c>
      <c r="Q66" s="79" t="s">
        <v>259</v>
      </c>
    </row>
    <row r="67" spans="1:17" ht="25.5" x14ac:dyDescent="0.2">
      <c r="A67" s="17">
        <v>33</v>
      </c>
      <c r="B67" s="14">
        <v>4</v>
      </c>
      <c r="C67" s="140" t="s">
        <v>18</v>
      </c>
      <c r="D67" s="141" t="s">
        <v>87</v>
      </c>
      <c r="E67" s="140" t="s">
        <v>88</v>
      </c>
      <c r="F67" s="10">
        <v>345980</v>
      </c>
      <c r="G67" s="20">
        <v>186000</v>
      </c>
      <c r="H67" s="36">
        <v>0</v>
      </c>
      <c r="I67" s="36">
        <v>0</v>
      </c>
      <c r="J67" s="85">
        <v>186000</v>
      </c>
      <c r="K67" s="74">
        <v>0</v>
      </c>
      <c r="L67" s="92" t="s">
        <v>184</v>
      </c>
      <c r="M67" s="93">
        <v>0</v>
      </c>
      <c r="N67" s="51"/>
      <c r="O67" s="55"/>
      <c r="P67" s="98">
        <v>0</v>
      </c>
      <c r="Q67" s="79" t="s">
        <v>256</v>
      </c>
    </row>
    <row r="68" spans="1:17" ht="27" customHeight="1" x14ac:dyDescent="0.2">
      <c r="A68" s="17">
        <v>36</v>
      </c>
      <c r="B68" s="14">
        <v>4</v>
      </c>
      <c r="C68" s="140" t="s">
        <v>91</v>
      </c>
      <c r="D68" s="141" t="s">
        <v>92</v>
      </c>
      <c r="E68" s="140" t="s">
        <v>93</v>
      </c>
      <c r="F68" s="10">
        <v>244000</v>
      </c>
      <c r="G68" s="20">
        <v>90000</v>
      </c>
      <c r="H68" s="36">
        <v>0</v>
      </c>
      <c r="I68" s="36">
        <v>0</v>
      </c>
      <c r="J68" s="85">
        <v>90000</v>
      </c>
      <c r="K68" s="74">
        <v>-89875</v>
      </c>
      <c r="L68" s="92" t="s">
        <v>184</v>
      </c>
      <c r="M68" s="93">
        <v>0</v>
      </c>
      <c r="N68" s="51"/>
      <c r="O68" s="55"/>
      <c r="P68" s="98">
        <v>0</v>
      </c>
      <c r="Q68" s="79" t="s">
        <v>256</v>
      </c>
    </row>
    <row r="69" spans="1:17" ht="25.5" x14ac:dyDescent="0.2">
      <c r="A69" s="17">
        <v>38</v>
      </c>
      <c r="B69" s="14">
        <v>4</v>
      </c>
      <c r="C69" s="140" t="s">
        <v>21</v>
      </c>
      <c r="D69" s="141" t="s">
        <v>97</v>
      </c>
      <c r="E69" s="140" t="s">
        <v>98</v>
      </c>
      <c r="F69" s="10">
        <v>132000</v>
      </c>
      <c r="G69" s="20">
        <v>60000</v>
      </c>
      <c r="H69" s="36">
        <v>0</v>
      </c>
      <c r="I69" s="36">
        <v>0</v>
      </c>
      <c r="J69" s="85">
        <v>60000</v>
      </c>
      <c r="K69" s="74">
        <v>0</v>
      </c>
      <c r="L69" s="92" t="s">
        <v>184</v>
      </c>
      <c r="M69" s="93">
        <v>0</v>
      </c>
      <c r="N69" s="51"/>
      <c r="O69" s="55"/>
      <c r="P69" s="98">
        <v>0</v>
      </c>
      <c r="Q69" s="79" t="s">
        <v>256</v>
      </c>
    </row>
    <row r="70" spans="1:17" ht="25.5" x14ac:dyDescent="0.2">
      <c r="A70" s="17">
        <v>43</v>
      </c>
      <c r="B70" s="14">
        <v>4</v>
      </c>
      <c r="C70" s="140" t="s">
        <v>106</v>
      </c>
      <c r="D70" s="141" t="s">
        <v>107</v>
      </c>
      <c r="E70" s="140" t="s">
        <v>108</v>
      </c>
      <c r="F70" s="10">
        <v>206000</v>
      </c>
      <c r="G70" s="20">
        <v>20000</v>
      </c>
      <c r="H70" s="36">
        <v>65500</v>
      </c>
      <c r="I70" s="36">
        <v>0</v>
      </c>
      <c r="J70" s="85">
        <v>85500</v>
      </c>
      <c r="K70" s="74">
        <v>0.27272727273521014</v>
      </c>
      <c r="L70" s="92" t="s">
        <v>184</v>
      </c>
      <c r="M70" s="93">
        <v>0</v>
      </c>
      <c r="N70" s="51"/>
      <c r="O70" s="55"/>
      <c r="P70" s="98">
        <v>0</v>
      </c>
      <c r="Q70" s="79" t="s">
        <v>256</v>
      </c>
    </row>
    <row r="71" spans="1:17" ht="25.5" x14ac:dyDescent="0.2">
      <c r="A71" s="17">
        <v>65</v>
      </c>
      <c r="B71" s="14">
        <v>4</v>
      </c>
      <c r="C71" s="140" t="s">
        <v>39</v>
      </c>
      <c r="D71" s="141" t="s">
        <v>160</v>
      </c>
      <c r="E71" s="140" t="s">
        <v>161</v>
      </c>
      <c r="F71" s="10">
        <v>188000</v>
      </c>
      <c r="G71" s="20">
        <v>70000</v>
      </c>
      <c r="H71" s="36">
        <v>0</v>
      </c>
      <c r="I71" s="36">
        <v>0</v>
      </c>
      <c r="J71" s="85">
        <v>70000</v>
      </c>
      <c r="K71" s="74">
        <v>0</v>
      </c>
      <c r="L71" s="92" t="s">
        <v>184</v>
      </c>
      <c r="M71" s="93">
        <v>0</v>
      </c>
      <c r="N71" s="51"/>
      <c r="O71" s="55"/>
      <c r="P71" s="98">
        <v>0</v>
      </c>
      <c r="Q71" s="79" t="s">
        <v>256</v>
      </c>
    </row>
    <row r="72" spans="1:17" x14ac:dyDescent="0.2">
      <c r="A72" s="17">
        <v>69</v>
      </c>
      <c r="B72" s="14">
        <v>4</v>
      </c>
      <c r="C72" s="140" t="s">
        <v>167</v>
      </c>
      <c r="D72" s="141" t="s">
        <v>168</v>
      </c>
      <c r="E72" s="140" t="s">
        <v>169</v>
      </c>
      <c r="F72" s="10">
        <v>224000</v>
      </c>
      <c r="G72" s="20">
        <v>110000</v>
      </c>
      <c r="H72" s="36">
        <v>0</v>
      </c>
      <c r="I72" s="36">
        <v>0</v>
      </c>
      <c r="J72" s="85">
        <v>110000</v>
      </c>
      <c r="K72" s="74"/>
      <c r="L72" s="92" t="s">
        <v>185</v>
      </c>
      <c r="M72" s="93">
        <v>40000</v>
      </c>
      <c r="N72" s="51"/>
      <c r="O72" s="55"/>
      <c r="P72" s="98">
        <v>40000</v>
      </c>
      <c r="Q72" s="79"/>
    </row>
    <row r="73" spans="1:17" ht="27" customHeight="1" x14ac:dyDescent="0.2">
      <c r="A73" s="17">
        <v>63</v>
      </c>
      <c r="B73" s="14">
        <v>4</v>
      </c>
      <c r="C73" s="140" t="s">
        <v>155</v>
      </c>
      <c r="D73" s="141" t="s">
        <v>156</v>
      </c>
      <c r="E73" s="140" t="s">
        <v>157</v>
      </c>
      <c r="F73" s="10">
        <v>145600</v>
      </c>
      <c r="G73" s="20">
        <v>100000</v>
      </c>
      <c r="H73" s="36">
        <v>0</v>
      </c>
      <c r="I73" s="36">
        <v>0</v>
      </c>
      <c r="J73" s="85">
        <v>100000</v>
      </c>
      <c r="K73" s="74">
        <v>-95.45454545452958</v>
      </c>
      <c r="L73" s="92" t="s">
        <v>187</v>
      </c>
      <c r="M73" s="93">
        <v>0</v>
      </c>
      <c r="N73" s="51"/>
      <c r="O73" s="55"/>
      <c r="P73" s="98">
        <v>0</v>
      </c>
      <c r="Q73" s="79" t="s">
        <v>260</v>
      </c>
    </row>
    <row r="74" spans="1:17" x14ac:dyDescent="0.2">
      <c r="A74" s="17">
        <v>66</v>
      </c>
      <c r="B74" s="15">
        <v>4</v>
      </c>
      <c r="C74" s="143" t="s">
        <v>39</v>
      </c>
      <c r="D74" s="153" t="s">
        <v>162</v>
      </c>
      <c r="E74" s="140" t="s">
        <v>161</v>
      </c>
      <c r="F74" s="10">
        <v>177450</v>
      </c>
      <c r="G74" s="20">
        <v>62000</v>
      </c>
      <c r="H74" s="36">
        <v>0</v>
      </c>
      <c r="I74" s="36">
        <v>0</v>
      </c>
      <c r="J74" s="85">
        <v>62000</v>
      </c>
      <c r="K74" s="74">
        <v>0</v>
      </c>
      <c r="L74" s="92" t="s">
        <v>187</v>
      </c>
      <c r="M74" s="93">
        <v>0</v>
      </c>
      <c r="N74" s="51"/>
      <c r="O74" s="55"/>
      <c r="P74" s="98">
        <v>0</v>
      </c>
      <c r="Q74" s="79" t="s">
        <v>250</v>
      </c>
    </row>
    <row r="75" spans="1:17" ht="13.5" thickBot="1" x14ac:dyDescent="0.25">
      <c r="A75" s="17">
        <v>67</v>
      </c>
      <c r="B75" s="14">
        <v>4</v>
      </c>
      <c r="C75" s="140" t="s">
        <v>39</v>
      </c>
      <c r="D75" s="141" t="s">
        <v>163</v>
      </c>
      <c r="E75" s="140" t="s">
        <v>164</v>
      </c>
      <c r="F75" s="10">
        <v>397600</v>
      </c>
      <c r="G75" s="20">
        <v>152000</v>
      </c>
      <c r="H75" s="36">
        <v>0</v>
      </c>
      <c r="I75" s="36">
        <v>0</v>
      </c>
      <c r="J75" s="85">
        <v>152000</v>
      </c>
      <c r="K75" s="76">
        <v>0</v>
      </c>
      <c r="L75" s="92" t="s">
        <v>187</v>
      </c>
      <c r="M75" s="93">
        <v>0</v>
      </c>
      <c r="N75" s="51"/>
      <c r="O75" s="55"/>
      <c r="P75" s="98">
        <v>0</v>
      </c>
      <c r="Q75" s="79" t="s">
        <v>250</v>
      </c>
    </row>
    <row r="76" spans="1:17" ht="25.5" x14ac:dyDescent="0.2">
      <c r="A76" s="17">
        <v>71</v>
      </c>
      <c r="B76" s="14" t="s">
        <v>172</v>
      </c>
      <c r="C76" s="140" t="s">
        <v>8</v>
      </c>
      <c r="D76" s="142" t="s">
        <v>173</v>
      </c>
      <c r="E76" s="140" t="s">
        <v>174</v>
      </c>
      <c r="F76" s="10">
        <v>306000</v>
      </c>
      <c r="G76" s="20">
        <v>60000</v>
      </c>
      <c r="H76" s="36">
        <v>30000</v>
      </c>
      <c r="I76" s="36">
        <v>0</v>
      </c>
      <c r="J76" s="85">
        <v>90000</v>
      </c>
      <c r="K76" s="73">
        <v>-101637.81818181818</v>
      </c>
      <c r="L76" s="92" t="s">
        <v>183</v>
      </c>
      <c r="M76" s="93">
        <v>45000</v>
      </c>
      <c r="N76" s="51"/>
      <c r="O76" s="55"/>
      <c r="P76" s="98">
        <v>45000</v>
      </c>
      <c r="Q76" s="79"/>
    </row>
    <row r="77" spans="1:17" ht="25.5" x14ac:dyDescent="0.2">
      <c r="A77" s="17">
        <v>73</v>
      </c>
      <c r="B77" s="14" t="s">
        <v>172</v>
      </c>
      <c r="C77" s="140" t="s">
        <v>28</v>
      </c>
      <c r="D77" s="142" t="s">
        <v>178</v>
      </c>
      <c r="E77" s="140" t="s">
        <v>179</v>
      </c>
      <c r="F77" s="10">
        <v>390000</v>
      </c>
      <c r="G77" s="20">
        <v>20000</v>
      </c>
      <c r="H77" s="36">
        <v>20000</v>
      </c>
      <c r="I77" s="36">
        <v>130000</v>
      </c>
      <c r="J77" s="85">
        <v>170000</v>
      </c>
      <c r="K77" s="74">
        <v>-173920</v>
      </c>
      <c r="L77" s="92" t="s">
        <v>183</v>
      </c>
      <c r="M77" s="93">
        <v>15000</v>
      </c>
      <c r="N77" s="51">
        <v>20000</v>
      </c>
      <c r="O77" s="55">
        <v>80000</v>
      </c>
      <c r="P77" s="98">
        <v>115000</v>
      </c>
      <c r="Q77" s="79"/>
    </row>
    <row r="78" spans="1:17" ht="25.5" x14ac:dyDescent="0.2">
      <c r="A78" s="17">
        <v>74</v>
      </c>
      <c r="B78" s="14" t="s">
        <v>172</v>
      </c>
      <c r="C78" s="140" t="s">
        <v>28</v>
      </c>
      <c r="D78" s="142" t="s">
        <v>180</v>
      </c>
      <c r="E78" s="140" t="s">
        <v>179</v>
      </c>
      <c r="F78" s="10">
        <v>476500</v>
      </c>
      <c r="G78" s="20">
        <v>20000</v>
      </c>
      <c r="H78" s="36">
        <v>50000</v>
      </c>
      <c r="I78" s="36">
        <v>126000</v>
      </c>
      <c r="J78" s="85">
        <v>196000</v>
      </c>
      <c r="K78" s="74">
        <v>-236654.18181818182</v>
      </c>
      <c r="L78" s="92" t="s">
        <v>183</v>
      </c>
      <c r="M78" s="93">
        <v>15000</v>
      </c>
      <c r="N78" s="51">
        <v>20000</v>
      </c>
      <c r="O78" s="55">
        <v>80000</v>
      </c>
      <c r="P78" s="98">
        <v>115000</v>
      </c>
      <c r="Q78" s="79"/>
    </row>
    <row r="79" spans="1:17" ht="39" customHeight="1" x14ac:dyDescent="0.2">
      <c r="A79" s="17">
        <v>72</v>
      </c>
      <c r="B79" s="14" t="s">
        <v>172</v>
      </c>
      <c r="C79" s="140" t="s">
        <v>175</v>
      </c>
      <c r="D79" s="142" t="s">
        <v>176</v>
      </c>
      <c r="E79" s="140" t="s">
        <v>177</v>
      </c>
      <c r="F79" s="10">
        <v>363250</v>
      </c>
      <c r="G79" s="20">
        <v>155000</v>
      </c>
      <c r="H79" s="36">
        <v>0</v>
      </c>
      <c r="I79" s="36">
        <v>0</v>
      </c>
      <c r="J79" s="85">
        <v>155000</v>
      </c>
      <c r="K79" s="74">
        <v>-180845.45454545456</v>
      </c>
      <c r="L79" s="92" t="s">
        <v>185</v>
      </c>
      <c r="M79" s="93">
        <v>60000</v>
      </c>
      <c r="N79" s="51"/>
      <c r="O79" s="55"/>
      <c r="P79" s="98">
        <v>60000</v>
      </c>
      <c r="Q79" s="79"/>
    </row>
    <row r="80" spans="1:17" ht="56.25" customHeight="1" thickBot="1" x14ac:dyDescent="0.25">
      <c r="A80" s="17">
        <v>75</v>
      </c>
      <c r="B80" s="14" t="s">
        <v>172</v>
      </c>
      <c r="C80" s="140" t="s">
        <v>167</v>
      </c>
      <c r="D80" s="142" t="s">
        <v>181</v>
      </c>
      <c r="E80" s="140" t="s">
        <v>182</v>
      </c>
      <c r="F80" s="10">
        <v>1239200</v>
      </c>
      <c r="G80" s="22">
        <v>200000</v>
      </c>
      <c r="H80" s="11">
        <v>260000</v>
      </c>
      <c r="I80" s="11">
        <v>0</v>
      </c>
      <c r="J80" s="86">
        <v>460000</v>
      </c>
      <c r="K80" s="75">
        <v>-0.27272727270610631</v>
      </c>
      <c r="L80" s="95" t="s">
        <v>184</v>
      </c>
      <c r="M80" s="96">
        <v>0</v>
      </c>
      <c r="N80" s="66"/>
      <c r="O80" s="67"/>
      <c r="P80" s="99">
        <v>0</v>
      </c>
      <c r="Q80" s="81" t="s">
        <v>261</v>
      </c>
    </row>
    <row r="81" spans="1:18" x14ac:dyDescent="0.2">
      <c r="A81" s="17"/>
      <c r="B81" s="18"/>
      <c r="C81" s="27"/>
      <c r="D81" s="27"/>
      <c r="E81" s="27"/>
      <c r="F81" s="26">
        <f>SUM(F3:F80)</f>
        <v>18806511</v>
      </c>
      <c r="G81" s="25">
        <f>SUM(G3:G80)</f>
        <v>6563750</v>
      </c>
      <c r="H81" s="26"/>
      <c r="I81" s="26"/>
      <c r="J81" s="26"/>
      <c r="K81" s="18"/>
      <c r="L81" s="24"/>
      <c r="M81" s="52">
        <f>SUM(M3:M80)</f>
        <v>2681000</v>
      </c>
      <c r="N81" s="52">
        <f>SUM(N3:N80)</f>
        <v>120000</v>
      </c>
      <c r="O81" s="52">
        <f>SUM(O3:O80)</f>
        <v>160000</v>
      </c>
      <c r="P81" s="52">
        <f>SUM(P3:P80)</f>
        <v>2961000</v>
      </c>
      <c r="Q81" s="18"/>
      <c r="R81" s="7" t="s">
        <v>255</v>
      </c>
    </row>
    <row r="84" spans="1:18" x14ac:dyDescent="0.2">
      <c r="N84" s="7"/>
      <c r="O84" s="7"/>
      <c r="P84" s="7"/>
    </row>
  </sheetData>
  <sortState ref="A76:AJ80">
    <sortCondition ref="L76:L80"/>
  </sortState>
  <mergeCells count="3">
    <mergeCell ref="B1:D1"/>
    <mergeCell ref="G1:J1"/>
    <mergeCell ref="L1:Q1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D31" sqref="D31:D32"/>
    </sheetView>
  </sheetViews>
  <sheetFormatPr defaultRowHeight="12.75" x14ac:dyDescent="0.2"/>
  <cols>
    <col min="1" max="1" width="4.42578125" customWidth="1"/>
    <col min="2" max="2" width="3.28515625" customWidth="1"/>
    <col min="3" max="3" width="61.85546875" customWidth="1"/>
    <col min="4" max="4" width="34" customWidth="1"/>
  </cols>
  <sheetData>
    <row r="1" spans="1:11" x14ac:dyDescent="0.2">
      <c r="A1" s="44"/>
      <c r="B1" s="45"/>
      <c r="C1" s="44" t="s">
        <v>229</v>
      </c>
      <c r="D1" s="44"/>
      <c r="E1" s="45"/>
      <c r="F1" s="44"/>
      <c r="G1" s="44"/>
      <c r="H1" s="44"/>
      <c r="I1" s="44"/>
    </row>
    <row r="2" spans="1:11" x14ac:dyDescent="0.2">
      <c r="A2" s="44"/>
      <c r="B2" s="45"/>
      <c r="C2" s="44"/>
      <c r="D2" s="44"/>
      <c r="E2" s="45"/>
      <c r="F2" s="123" t="s">
        <v>230</v>
      </c>
      <c r="G2" s="123"/>
      <c r="H2" s="44"/>
      <c r="I2" s="44"/>
    </row>
    <row r="3" spans="1:11" ht="25.5" x14ac:dyDescent="0.2">
      <c r="A3" s="46" t="s">
        <v>231</v>
      </c>
      <c r="B3" s="47" t="s">
        <v>232</v>
      </c>
      <c r="C3" s="46" t="s">
        <v>233</v>
      </c>
      <c r="D3" s="46" t="s">
        <v>2</v>
      </c>
      <c r="E3" s="47" t="s">
        <v>234</v>
      </c>
      <c r="F3" s="48" t="s">
        <v>235</v>
      </c>
      <c r="G3" s="48" t="s">
        <v>236</v>
      </c>
      <c r="H3" s="47" t="s">
        <v>237</v>
      </c>
      <c r="I3" s="44"/>
    </row>
    <row r="4" spans="1:11" x14ac:dyDescent="0.2">
      <c r="A4" s="31">
        <v>1</v>
      </c>
      <c r="B4" s="32">
        <v>4</v>
      </c>
      <c r="C4" s="111" t="s">
        <v>196</v>
      </c>
      <c r="D4" s="112" t="s">
        <v>197</v>
      </c>
      <c r="E4" s="34">
        <v>5212</v>
      </c>
      <c r="F4" s="39">
        <v>15000</v>
      </c>
      <c r="G4" s="36">
        <v>119000</v>
      </c>
      <c r="H4" s="33" t="s">
        <v>198</v>
      </c>
      <c r="I4" s="35"/>
      <c r="J4" s="29"/>
      <c r="K4" s="29"/>
    </row>
    <row r="5" spans="1:11" x14ac:dyDescent="0.2">
      <c r="A5" s="31">
        <v>2</v>
      </c>
      <c r="B5" s="32">
        <v>4</v>
      </c>
      <c r="C5" s="111" t="s">
        <v>199</v>
      </c>
      <c r="D5" s="112" t="s">
        <v>200</v>
      </c>
      <c r="E5" s="34">
        <v>5213</v>
      </c>
      <c r="F5" s="39">
        <v>22000</v>
      </c>
      <c r="G5" s="36">
        <v>39000</v>
      </c>
      <c r="H5" s="33" t="s">
        <v>198</v>
      </c>
      <c r="I5" s="35"/>
      <c r="J5" s="29"/>
      <c r="K5" s="29"/>
    </row>
    <row r="6" spans="1:11" x14ac:dyDescent="0.2">
      <c r="A6" s="31">
        <v>3</v>
      </c>
      <c r="B6" s="32">
        <v>4</v>
      </c>
      <c r="C6" s="111" t="s">
        <v>201</v>
      </c>
      <c r="D6" s="112" t="s">
        <v>200</v>
      </c>
      <c r="E6" s="34">
        <v>5213</v>
      </c>
      <c r="F6" s="39">
        <v>20000</v>
      </c>
      <c r="G6" s="36">
        <v>80000</v>
      </c>
      <c r="H6" s="33" t="s">
        <v>198</v>
      </c>
      <c r="I6" s="35"/>
    </row>
    <row r="7" spans="1:11" x14ac:dyDescent="0.2">
      <c r="A7" s="31">
        <v>4</v>
      </c>
      <c r="B7" s="32">
        <v>4</v>
      </c>
      <c r="C7" s="111" t="s">
        <v>202</v>
      </c>
      <c r="D7" s="112" t="s">
        <v>203</v>
      </c>
      <c r="E7" s="34">
        <v>5213</v>
      </c>
      <c r="F7" s="39">
        <v>50000</v>
      </c>
      <c r="G7" s="36">
        <v>120000</v>
      </c>
      <c r="H7" s="33" t="s">
        <v>204</v>
      </c>
      <c r="I7" s="35"/>
    </row>
    <row r="8" spans="1:11" x14ac:dyDescent="0.2">
      <c r="A8" s="31">
        <v>5</v>
      </c>
      <c r="B8" s="32">
        <v>4</v>
      </c>
      <c r="C8" s="111" t="s">
        <v>205</v>
      </c>
      <c r="D8" s="112" t="s">
        <v>206</v>
      </c>
      <c r="E8" s="34">
        <v>5212</v>
      </c>
      <c r="F8" s="39">
        <v>50000</v>
      </c>
      <c r="G8" s="36">
        <v>80000</v>
      </c>
      <c r="H8" s="33" t="s">
        <v>198</v>
      </c>
      <c r="I8" s="35"/>
    </row>
    <row r="9" spans="1:11" x14ac:dyDescent="0.2">
      <c r="A9" s="31">
        <v>6</v>
      </c>
      <c r="B9" s="32">
        <v>4</v>
      </c>
      <c r="C9" s="111" t="s">
        <v>207</v>
      </c>
      <c r="D9" s="112" t="s">
        <v>68</v>
      </c>
      <c r="E9" s="34">
        <v>5213</v>
      </c>
      <c r="F9" s="39">
        <v>80000</v>
      </c>
      <c r="G9" s="36">
        <v>90000</v>
      </c>
      <c r="H9" s="33" t="s">
        <v>198</v>
      </c>
      <c r="I9" s="35"/>
    </row>
    <row r="10" spans="1:11" x14ac:dyDescent="0.2">
      <c r="A10" s="31">
        <v>7</v>
      </c>
      <c r="B10" s="32">
        <v>4</v>
      </c>
      <c r="C10" s="113" t="s">
        <v>208</v>
      </c>
      <c r="D10" s="114" t="s">
        <v>209</v>
      </c>
      <c r="E10" s="43">
        <v>5212</v>
      </c>
      <c r="F10" s="41">
        <v>50000</v>
      </c>
      <c r="G10" s="42">
        <v>70000</v>
      </c>
      <c r="H10" s="40" t="s">
        <v>198</v>
      </c>
      <c r="I10" s="35"/>
    </row>
    <row r="11" spans="1:11" x14ac:dyDescent="0.2">
      <c r="A11" s="31"/>
      <c r="B11" s="32">
        <v>4</v>
      </c>
      <c r="C11" s="113" t="s">
        <v>210</v>
      </c>
      <c r="D11" s="114" t="s">
        <v>209</v>
      </c>
      <c r="E11" s="43">
        <v>5212</v>
      </c>
      <c r="F11" s="41">
        <v>5000</v>
      </c>
      <c r="G11" s="42">
        <v>35000</v>
      </c>
      <c r="H11" s="40" t="s">
        <v>198</v>
      </c>
      <c r="I11" s="35"/>
    </row>
    <row r="12" spans="1:11" x14ac:dyDescent="0.2">
      <c r="A12" s="31">
        <v>8</v>
      </c>
      <c r="B12" s="32">
        <v>4</v>
      </c>
      <c r="C12" s="111" t="s">
        <v>211</v>
      </c>
      <c r="D12" s="112" t="s">
        <v>16</v>
      </c>
      <c r="E12" s="34">
        <v>5213</v>
      </c>
      <c r="F12" s="39">
        <v>57000</v>
      </c>
      <c r="G12" s="36">
        <v>70000</v>
      </c>
      <c r="H12" s="33" t="s">
        <v>198</v>
      </c>
      <c r="I12" s="35"/>
    </row>
    <row r="13" spans="1:11" x14ac:dyDescent="0.2">
      <c r="A13" s="31">
        <v>9</v>
      </c>
      <c r="B13" s="32">
        <v>4</v>
      </c>
      <c r="C13" s="110" t="s">
        <v>212</v>
      </c>
      <c r="D13" s="112" t="s">
        <v>213</v>
      </c>
      <c r="E13" s="34">
        <v>5212</v>
      </c>
      <c r="F13" s="39">
        <v>64000</v>
      </c>
      <c r="G13" s="36">
        <v>80000</v>
      </c>
      <c r="H13" s="33" t="s">
        <v>198</v>
      </c>
      <c r="I13" s="35"/>
    </row>
    <row r="14" spans="1:11" x14ac:dyDescent="0.2">
      <c r="A14" s="31">
        <v>10</v>
      </c>
      <c r="B14" s="32">
        <v>4</v>
      </c>
      <c r="C14" s="111" t="s">
        <v>214</v>
      </c>
      <c r="D14" s="112" t="s">
        <v>215</v>
      </c>
      <c r="E14" s="34">
        <v>5212</v>
      </c>
      <c r="F14" s="39">
        <v>27000</v>
      </c>
      <c r="G14" s="36">
        <v>50000</v>
      </c>
      <c r="H14" s="33" t="s">
        <v>198</v>
      </c>
      <c r="I14" s="35"/>
    </row>
    <row r="15" spans="1:11" x14ac:dyDescent="0.2">
      <c r="A15" s="31">
        <v>11</v>
      </c>
      <c r="B15" s="32">
        <v>4</v>
      </c>
      <c r="C15" s="111" t="s">
        <v>216</v>
      </c>
      <c r="D15" s="112" t="s">
        <v>217</v>
      </c>
      <c r="E15" s="34">
        <v>5213</v>
      </c>
      <c r="F15" s="39">
        <v>80000</v>
      </c>
      <c r="G15" s="36">
        <v>100000</v>
      </c>
      <c r="H15" s="33" t="s">
        <v>198</v>
      </c>
      <c r="I15" s="35"/>
    </row>
    <row r="16" spans="1:11" x14ac:dyDescent="0.2">
      <c r="A16" s="31">
        <v>12</v>
      </c>
      <c r="B16" s="32">
        <v>4</v>
      </c>
      <c r="C16" s="110" t="s">
        <v>218</v>
      </c>
      <c r="D16" s="112" t="s">
        <v>219</v>
      </c>
      <c r="E16" s="34">
        <v>5213</v>
      </c>
      <c r="F16" s="39">
        <v>120000</v>
      </c>
      <c r="G16" s="36">
        <v>185000</v>
      </c>
      <c r="H16" s="33" t="s">
        <v>198</v>
      </c>
      <c r="I16" s="35"/>
    </row>
    <row r="17" spans="1:9" x14ac:dyDescent="0.2">
      <c r="A17" s="31">
        <v>13</v>
      </c>
      <c r="B17" s="32">
        <v>4</v>
      </c>
      <c r="C17" s="111" t="s">
        <v>220</v>
      </c>
      <c r="D17" s="112" t="s">
        <v>221</v>
      </c>
      <c r="E17" s="34">
        <v>5222</v>
      </c>
      <c r="F17" s="39">
        <v>3000</v>
      </c>
      <c r="G17" s="36">
        <v>43000</v>
      </c>
      <c r="H17" s="33" t="s">
        <v>204</v>
      </c>
      <c r="I17" s="35"/>
    </row>
    <row r="18" spans="1:9" x14ac:dyDescent="0.2">
      <c r="A18" s="31">
        <v>14</v>
      </c>
      <c r="B18" s="32">
        <v>4</v>
      </c>
      <c r="C18" s="111" t="s">
        <v>222</v>
      </c>
      <c r="D18" s="112" t="s">
        <v>223</v>
      </c>
      <c r="E18" s="34">
        <v>5212</v>
      </c>
      <c r="F18" s="39">
        <v>23000</v>
      </c>
      <c r="G18" s="36">
        <v>58000</v>
      </c>
      <c r="H18" s="33" t="s">
        <v>198</v>
      </c>
      <c r="I18" s="35"/>
    </row>
    <row r="19" spans="1:9" x14ac:dyDescent="0.2">
      <c r="A19" s="31">
        <v>15</v>
      </c>
      <c r="B19" s="32">
        <v>4</v>
      </c>
      <c r="C19" s="110" t="s">
        <v>224</v>
      </c>
      <c r="D19" s="112" t="s">
        <v>36</v>
      </c>
      <c r="E19" s="34">
        <v>5213</v>
      </c>
      <c r="F19" s="39">
        <v>70000</v>
      </c>
      <c r="G19" s="36">
        <v>115000</v>
      </c>
      <c r="H19" s="33" t="s">
        <v>198</v>
      </c>
      <c r="I19" s="35"/>
    </row>
    <row r="20" spans="1:9" x14ac:dyDescent="0.2">
      <c r="A20" s="31">
        <v>16</v>
      </c>
      <c r="B20" s="32">
        <v>4</v>
      </c>
      <c r="C20" s="111" t="s">
        <v>225</v>
      </c>
      <c r="D20" s="112" t="s">
        <v>226</v>
      </c>
      <c r="E20" s="34">
        <v>5332</v>
      </c>
      <c r="F20" s="39">
        <v>40000</v>
      </c>
      <c r="G20" s="36">
        <v>110000</v>
      </c>
      <c r="H20" s="33" t="s">
        <v>198</v>
      </c>
      <c r="I20" s="35"/>
    </row>
    <row r="21" spans="1:9" x14ac:dyDescent="0.2">
      <c r="A21" s="31">
        <v>18</v>
      </c>
      <c r="B21" s="32">
        <v>4</v>
      </c>
      <c r="C21" s="110" t="s">
        <v>227</v>
      </c>
      <c r="D21" s="112" t="s">
        <v>213</v>
      </c>
      <c r="E21" s="34">
        <v>5212</v>
      </c>
      <c r="F21" s="39">
        <v>55000</v>
      </c>
      <c r="G21" s="36">
        <v>80000</v>
      </c>
      <c r="H21" s="33" t="s">
        <v>198</v>
      </c>
      <c r="I21" s="35"/>
    </row>
    <row r="22" spans="1:9" x14ac:dyDescent="0.2">
      <c r="A22" s="31">
        <v>19</v>
      </c>
      <c r="B22" s="32">
        <v>4</v>
      </c>
      <c r="C22" s="110" t="s">
        <v>228</v>
      </c>
      <c r="D22" s="112" t="s">
        <v>213</v>
      </c>
      <c r="E22" s="34">
        <v>5212</v>
      </c>
      <c r="F22" s="39">
        <v>54000</v>
      </c>
      <c r="G22" s="36">
        <v>69000</v>
      </c>
      <c r="H22" s="33" t="s">
        <v>198</v>
      </c>
      <c r="I22" s="35"/>
    </row>
    <row r="23" spans="1:9" x14ac:dyDescent="0.2">
      <c r="A23" s="31"/>
      <c r="B23" s="32"/>
      <c r="C23" s="30"/>
      <c r="D23" s="31"/>
      <c r="E23" s="32"/>
      <c r="F23" s="37">
        <v>885000</v>
      </c>
      <c r="G23" s="38"/>
      <c r="H23" s="31"/>
      <c r="I23" s="35"/>
    </row>
  </sheetData>
  <mergeCells count="1">
    <mergeCell ref="F2:G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Překl. 2018_seřazená</vt:lpstr>
      <vt:lpstr>Víceleté projekty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dcterms:created xsi:type="dcterms:W3CDTF">2017-11-23T12:37:32Z</dcterms:created>
  <dcterms:modified xsi:type="dcterms:W3CDTF">2018-02-27T08:25:28Z</dcterms:modified>
</cp:coreProperties>
</file>