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0" windowWidth="16080" windowHeight="1170" tabRatio="154"/>
  </bookViews>
  <sheets>
    <sheet name="2. kolo 2017" sheetId="1" r:id="rId1"/>
  </sheets>
  <definedNames>
    <definedName name="_xlnm._FilterDatabase" localSheetId="0" hidden="1">'2. kolo 2017'!$A$1:$H$328</definedName>
    <definedName name="_xlnm.Print_Titles" localSheetId="0">'2. kolo 2017'!$1:$1</definedName>
  </definedNames>
  <calcPr calcId="145621"/>
</workbook>
</file>

<file path=xl/calcChain.xml><?xml version="1.0" encoding="utf-8"?>
<calcChain xmlns="http://schemas.openxmlformats.org/spreadsheetml/2006/main">
  <c r="H73" i="1" l="1"/>
  <c r="H167" i="1" l="1"/>
  <c r="H213" i="1" l="1"/>
  <c r="G248" i="1"/>
  <c r="H48" i="1" l="1"/>
  <c r="H316" i="1"/>
  <c r="H68" i="1"/>
  <c r="H174" i="1"/>
  <c r="H155" i="1" l="1"/>
  <c r="H24" i="1"/>
  <c r="H232" i="1"/>
  <c r="H14" i="1" l="1"/>
  <c r="H49" i="1"/>
  <c r="H70" i="1" l="1"/>
  <c r="H309" i="1"/>
  <c r="H209" i="1" l="1"/>
  <c r="H31" i="1" l="1"/>
  <c r="H96" i="1" l="1"/>
  <c r="H314" i="1"/>
  <c r="H71" i="1"/>
  <c r="H78" i="1" l="1"/>
  <c r="H258" i="1"/>
  <c r="H323" i="1"/>
  <c r="H65" i="1" l="1"/>
  <c r="H239" i="1" l="1"/>
  <c r="H113" i="1"/>
  <c r="H81" i="1"/>
  <c r="H129" i="1" l="1"/>
  <c r="H19" i="1"/>
  <c r="H326" i="1"/>
  <c r="H123" i="1" l="1"/>
  <c r="H178" i="1" l="1"/>
  <c r="H132" i="1"/>
  <c r="H26" i="1"/>
  <c r="H131" i="1"/>
  <c r="H265" i="1"/>
  <c r="H196" i="1" l="1"/>
  <c r="H54" i="1" l="1"/>
  <c r="H287" i="1" l="1"/>
  <c r="H217" i="1"/>
  <c r="H89" i="1" l="1"/>
  <c r="H210" i="1"/>
  <c r="H269" i="1" l="1"/>
  <c r="H67" i="1"/>
  <c r="H165" i="1" l="1"/>
  <c r="H134" i="1"/>
  <c r="H171" i="1" l="1"/>
  <c r="H103" i="1"/>
  <c r="H229" i="1"/>
  <c r="H79" i="1"/>
  <c r="H231" i="1" l="1"/>
  <c r="H199" i="1" l="1"/>
  <c r="H252" i="1"/>
  <c r="H310" i="1"/>
  <c r="H228" i="1" l="1"/>
  <c r="H21" i="1" l="1"/>
  <c r="H111" i="1"/>
  <c r="H195" i="1" l="1"/>
  <c r="H315" i="1"/>
  <c r="H189" i="1"/>
  <c r="H29" i="1" l="1"/>
  <c r="H58" i="1" l="1"/>
  <c r="H92" i="1"/>
  <c r="H63" i="1" l="1"/>
  <c r="H144" i="1"/>
  <c r="H304" i="1" l="1"/>
  <c r="H194" i="1" l="1"/>
  <c r="H245" i="1"/>
  <c r="H277" i="1" l="1"/>
  <c r="H257" i="1" l="1"/>
  <c r="H307" i="1"/>
  <c r="H241" i="1" l="1"/>
  <c r="H292" i="1" l="1"/>
  <c r="H2" i="1"/>
  <c r="H109" i="1" l="1"/>
  <c r="H160" i="1"/>
  <c r="H153" i="1" l="1"/>
  <c r="H75" i="1" l="1"/>
  <c r="H242" i="1"/>
  <c r="H7" i="1"/>
  <c r="H3" i="1"/>
  <c r="H6" i="1"/>
  <c r="H125" i="1"/>
  <c r="H260" i="1" l="1"/>
  <c r="H101" i="1" l="1"/>
  <c r="H318" i="1"/>
  <c r="H283" i="1"/>
  <c r="H288" i="1"/>
  <c r="H72" i="1" l="1"/>
  <c r="H204" i="1"/>
  <c r="H276" i="1"/>
  <c r="H184" i="1"/>
  <c r="H95" i="1"/>
  <c r="H320" i="1"/>
  <c r="H290" i="1" l="1"/>
  <c r="H328" i="1" l="1"/>
  <c r="H270" i="1"/>
  <c r="H221" i="1"/>
  <c r="H156" i="1"/>
  <c r="H98" i="1"/>
  <c r="H112" i="1"/>
  <c r="H59" i="1"/>
  <c r="H214" i="1"/>
  <c r="H140" i="1"/>
  <c r="H220" i="1"/>
  <c r="H295" i="1"/>
  <c r="H297" i="1"/>
  <c r="H249" i="1"/>
  <c r="H236" i="1"/>
  <c r="H126" i="1"/>
  <c r="H216" i="1" l="1"/>
  <c r="G330" i="1" l="1"/>
</calcChain>
</file>

<file path=xl/sharedStrings.xml><?xml version="1.0" encoding="utf-8"?>
<sst xmlns="http://schemas.openxmlformats.org/spreadsheetml/2006/main" count="1940" uniqueCount="1189">
  <si>
    <t>ORP</t>
  </si>
  <si>
    <t>kraj</t>
  </si>
  <si>
    <t>obec</t>
  </si>
  <si>
    <t>památka</t>
  </si>
  <si>
    <t>název akce obnovy</t>
  </si>
  <si>
    <t>celkem ORP</t>
  </si>
  <si>
    <t>rejstříkové číslo ÚSKP</t>
  </si>
  <si>
    <t>příspěvek (tis. Kč)</t>
  </si>
  <si>
    <t>židovský hřbitov</t>
  </si>
  <si>
    <t>Středočeský</t>
  </si>
  <si>
    <t>Jihomoravský</t>
  </si>
  <si>
    <t>restaurování</t>
  </si>
  <si>
    <t>kostel sv. Václava</t>
  </si>
  <si>
    <t>České Budějovice</t>
  </si>
  <si>
    <t>Jihočeský</t>
  </si>
  <si>
    <t>kostel sv. Anny</t>
  </si>
  <si>
    <t>Moravskoslezský</t>
  </si>
  <si>
    <t>Příbram</t>
  </si>
  <si>
    <t>Pardubický</t>
  </si>
  <si>
    <t>sloup se sochou Panny Marie</t>
  </si>
  <si>
    <t>Olomoucký</t>
  </si>
  <si>
    <t>Vysočina</t>
  </si>
  <si>
    <t>kostel Nejsvětější Trojice</t>
  </si>
  <si>
    <t>Karlovarský</t>
  </si>
  <si>
    <t>Liberecký</t>
  </si>
  <si>
    <t>kostel sv. Vavřince</t>
  </si>
  <si>
    <t>zámek č. p. 1</t>
  </si>
  <si>
    <t>Prachatice</t>
  </si>
  <si>
    <t>kaple sv. Markéty</t>
  </si>
  <si>
    <t>celková obnova oltáře</t>
  </si>
  <si>
    <t>Vlachovo Březí</t>
  </si>
  <si>
    <t>restaurování náhrobků – III. etapa</t>
  </si>
  <si>
    <t>Volary</t>
  </si>
  <si>
    <t>kostel sv. Kateřiny</t>
  </si>
  <si>
    <t>obnova fasády</t>
  </si>
  <si>
    <t>Hracholusky</t>
  </si>
  <si>
    <t>obnova omítek</t>
  </si>
  <si>
    <t>obnova venkovní fasády JV části obytné budovy</t>
  </si>
  <si>
    <t>23214/3-3874</t>
  </si>
  <si>
    <t>26248/3-3903</t>
  </si>
  <si>
    <t>Volary-Krejčovice</t>
  </si>
  <si>
    <r>
      <t>kaple sv. Josefa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Mlynářovicích</t>
    </r>
  </si>
  <si>
    <t>obnova krovu a střešní krytiny</t>
  </si>
  <si>
    <t>Dub</t>
  </si>
  <si>
    <t>24387/3-3547</t>
  </si>
  <si>
    <t>obnova 1. NP (opravy omítek stěn a stropů, obnova podlahy)</t>
  </si>
  <si>
    <t>venkovská usedlost č. p. 32</t>
  </si>
  <si>
    <t>33312/3-3573</t>
  </si>
  <si>
    <t>Záblatí-Řepešín</t>
  </si>
  <si>
    <t>venkovská usedlost č. p. 43</t>
  </si>
  <si>
    <t>25244/3-3744</t>
  </si>
  <si>
    <t>kaple sv. Jana Nepomuckého</t>
  </si>
  <si>
    <t>Vyškov</t>
  </si>
  <si>
    <t>Pacov</t>
  </si>
  <si>
    <t>Ústí nad Orlicí</t>
  </si>
  <si>
    <t>Prostějov</t>
  </si>
  <si>
    <t>Ostrava</t>
  </si>
  <si>
    <t>nátěr venkovních oken a dveří</t>
  </si>
  <si>
    <t>dokončení obnovy střešní krytiny věže</t>
  </si>
  <si>
    <t>Ostrava-Petřkovice</t>
  </si>
  <si>
    <t>40362/8-2896</t>
  </si>
  <si>
    <t>Ostrava-Polanka nad Odrou</t>
  </si>
  <si>
    <t>49803/8-3976</t>
  </si>
  <si>
    <t>Liberec</t>
  </si>
  <si>
    <t>Karlovy Vary</t>
  </si>
  <si>
    <t>Rychnov nad Kněžnou</t>
  </si>
  <si>
    <t>Jindřichův Hradec</t>
  </si>
  <si>
    <t>Frýdlant</t>
  </si>
  <si>
    <t>obnova vnitřních omítek</t>
  </si>
  <si>
    <t>Dačice</t>
  </si>
  <si>
    <t>Habrovany</t>
  </si>
  <si>
    <t>22856/7-3628</t>
  </si>
  <si>
    <t>Konice</t>
  </si>
  <si>
    <t>Budětsko</t>
  </si>
  <si>
    <t>21548/7-5470</t>
  </si>
  <si>
    <t>Týn nad Vltavou</t>
  </si>
  <si>
    <t>Židlochovice</t>
  </si>
  <si>
    <t>Lukavec</t>
  </si>
  <si>
    <t>obnova oplechování věžičky a vnější omítky</t>
  </si>
  <si>
    <t>Pacov-Roučkovice</t>
  </si>
  <si>
    <t>40037/3-3267</t>
  </si>
  <si>
    <t>18946/3-3135</t>
  </si>
  <si>
    <t>obnova</t>
  </si>
  <si>
    <r>
      <t>kaple se zvonicí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Zavadilce</t>
    </r>
  </si>
  <si>
    <t>kostel sv. Jiří</t>
  </si>
  <si>
    <t>kantýna č. p. 68 v areálu uhelného dolu hlubinného ANSELM/Eduard Urx</t>
  </si>
  <si>
    <t>Březnice</t>
  </si>
  <si>
    <t>Hvožďany</t>
  </si>
  <si>
    <t>Dubenec</t>
  </si>
  <si>
    <t>Vysoká u Příbramě</t>
  </si>
  <si>
    <t>obnova kamenné ohradní zdi</t>
  </si>
  <si>
    <t>46647/2-2388</t>
  </si>
  <si>
    <t>obnova, stabilizace, konzervace a restaurování náhrobků</t>
  </si>
  <si>
    <t>obnova fasády zvonice</t>
  </si>
  <si>
    <t>areál kostela Navštívení Panny Marie a sv. Prokopa</t>
  </si>
  <si>
    <t>24335/2-2432</t>
  </si>
  <si>
    <t>16094/2-2425</t>
  </si>
  <si>
    <t>statické zajištění – stropy a střecha</t>
  </si>
  <si>
    <t>areál vily Rusalka č. p. 16</t>
  </si>
  <si>
    <t>30368/2-2603</t>
  </si>
  <si>
    <t>Královéhradecký</t>
  </si>
  <si>
    <t>Kvasiny</t>
  </si>
  <si>
    <t>severní fasády hlavní budovy</t>
  </si>
  <si>
    <t>kostel sv. Filipa a Jakuba</t>
  </si>
  <si>
    <t>Lukavice</t>
  </si>
  <si>
    <t>kostel Nanebevzetí Panny Marie</t>
  </si>
  <si>
    <t>Vamberk</t>
  </si>
  <si>
    <t>kostel sv. Prokopa</t>
  </si>
  <si>
    <t>okenní žaluzie na zvonici</t>
  </si>
  <si>
    <t>27396/6-2316</t>
  </si>
  <si>
    <r>
      <t>Rokytnice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Orlických horách-Nebeská Rybná</t>
    </r>
  </si>
  <si>
    <t>obnova střešní krytiny věže – II. etapa</t>
  </si>
  <si>
    <t>30015/6-2339</t>
  </si>
  <si>
    <t>obnova krovu a střechy věže – II. etapa</t>
  </si>
  <si>
    <t>31515/6-2449</t>
  </si>
  <si>
    <t>Uničov</t>
  </si>
  <si>
    <t>Medlov</t>
  </si>
  <si>
    <t>obnova fasády kostelní věže</t>
  </si>
  <si>
    <t>Nová Hradečná</t>
  </si>
  <si>
    <t>výmalba interiéru</t>
  </si>
  <si>
    <t>28497/8-1903</t>
  </si>
  <si>
    <t>47203/8-1871</t>
  </si>
  <si>
    <t>Dražíč</t>
  </si>
  <si>
    <t>obnova tří místností přízemní části východního křídla</t>
  </si>
  <si>
    <t>Hartmanice</t>
  </si>
  <si>
    <t>zámek č. p. 22</t>
  </si>
  <si>
    <t>26605/3-2503</t>
  </si>
  <si>
    <t>40621/3-98</t>
  </si>
  <si>
    <t>venkovská usedlost č. p. 11</t>
  </si>
  <si>
    <t>16803/3-99</t>
  </si>
  <si>
    <t>venkovská usedlost č. p. 12</t>
  </si>
  <si>
    <t>Pohořelice</t>
  </si>
  <si>
    <t>Přibice</t>
  </si>
  <si>
    <t>obnova střechy kostela a věže</t>
  </si>
  <si>
    <t>Troskotovice</t>
  </si>
  <si>
    <t>obnova střechy a krovu</t>
  </si>
  <si>
    <t>obnova střechy nad žudrem a omítek žudra</t>
  </si>
  <si>
    <t>38013/7-1693</t>
  </si>
  <si>
    <t>kostel sv. Jana Křtitele</t>
  </si>
  <si>
    <t>31272/7-6824</t>
  </si>
  <si>
    <t>venkovská usedlost č. p. 159</t>
  </si>
  <si>
    <t>24762/7-6828</t>
  </si>
  <si>
    <t>Kyjov</t>
  </si>
  <si>
    <t>Vracov</t>
  </si>
  <si>
    <t>Moravany</t>
  </si>
  <si>
    <t>Šardice</t>
  </si>
  <si>
    <t>restaurování štukových stropů – I. etapa</t>
  </si>
  <si>
    <t>Násedlovice</t>
  </si>
  <si>
    <t>Sobůlky</t>
  </si>
  <si>
    <t>Bzenec</t>
  </si>
  <si>
    <t>Hodonín</t>
  </si>
  <si>
    <t>kaplička sv. Anny</t>
  </si>
  <si>
    <t>36180/7-2492</t>
  </si>
  <si>
    <t>36271/7-2341</t>
  </si>
  <si>
    <t>rezidence č. p. 2</t>
  </si>
  <si>
    <t>34126/7-2428</t>
  </si>
  <si>
    <t>kostel sv. Martina a Cyrila a Metoděje</t>
  </si>
  <si>
    <t>50516/7-8900</t>
  </si>
  <si>
    <t>obnova venkovních omítek a odvlhčení soklového zdiva – III. etapa</t>
  </si>
  <si>
    <t>kaple sv. Heleny</t>
  </si>
  <si>
    <t>24567/7-2384</t>
  </si>
  <si>
    <t>měšťanský dům Müllerův č. p. 31</t>
  </si>
  <si>
    <t>27134/7-2180</t>
  </si>
  <si>
    <t>Otrokovice</t>
  </si>
  <si>
    <t>Zlínský</t>
  </si>
  <si>
    <t>Tlumačov</t>
  </si>
  <si>
    <t>kostel sv. Martina</t>
  </si>
  <si>
    <t>26686/7-2097</t>
  </si>
  <si>
    <t>Zlín</t>
  </si>
  <si>
    <t>odvlhčení</t>
  </si>
  <si>
    <t>Český Těšín</t>
  </si>
  <si>
    <t>obnova drenáže – 1. etapa</t>
  </si>
  <si>
    <t>Český Těšín-Koňákov</t>
  </si>
  <si>
    <t>34524/8-803</t>
  </si>
  <si>
    <t>kostel Prozřetelnosti Boží</t>
  </si>
  <si>
    <t>Karviná</t>
  </si>
  <si>
    <r>
      <t>hřbitovní kaple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márnicí a pitevnou na ústředním hřbitově</t>
    </r>
  </si>
  <si>
    <t>11490/4-4530</t>
  </si>
  <si>
    <t>obnova vnějších omítek, očištění kamenného zdiva, úprava anglických dvorků, výměna dešťových svodů</t>
  </si>
  <si>
    <t>Jaroměř</t>
  </si>
  <si>
    <t>Jaroměř-Starý Ples</t>
  </si>
  <si>
    <t>kaple sv. Huberta</t>
  </si>
  <si>
    <t>Dolany-Svinišťany</t>
  </si>
  <si>
    <t>Náchod</t>
  </si>
  <si>
    <t>41864/6-1882</t>
  </si>
  <si>
    <t>obnova střešního pláště – dokončení</t>
  </si>
  <si>
    <t>45801/6-1597</t>
  </si>
  <si>
    <t>Litomyšl</t>
  </si>
  <si>
    <t>Svitavy</t>
  </si>
  <si>
    <t>Smetanův dům č. p. 402</t>
  </si>
  <si>
    <t>36704/6-3110</t>
  </si>
  <si>
    <t>obnova oken a dveří – 2. etapa</t>
  </si>
  <si>
    <t>Polička</t>
  </si>
  <si>
    <t>sanační opatření k odvlhčení zdiva</t>
  </si>
  <si>
    <t>Šmídova vila č. p. 483</t>
  </si>
  <si>
    <t>32785/6-4995</t>
  </si>
  <si>
    <t>restaurování dřevěných otvorových prvků a vnějších omítek</t>
  </si>
  <si>
    <t>27887/6-4594</t>
  </si>
  <si>
    <t>městský dům č. p. 381</t>
  </si>
  <si>
    <t>Rajhrad</t>
  </si>
  <si>
    <t>restaurování soch sv. Petra a Pavla včetně mřížového plotu</t>
  </si>
  <si>
    <t>24767/7-924 24767/7-925</t>
  </si>
  <si>
    <t>46617/7-1126 46617/7-1127 46617/7-1128 46617/7-1130</t>
  </si>
  <si>
    <t>Trutnov</t>
  </si>
  <si>
    <t>Trutnov-Libeč</t>
  </si>
  <si>
    <t>kostel sv. Jana Nepomuckého</t>
  </si>
  <si>
    <t>venkovský dům č. p. 1</t>
  </si>
  <si>
    <t>Bernartice-Křenov u Žacléře</t>
  </si>
  <si>
    <t>14256/6-3579</t>
  </si>
  <si>
    <t>obnova roubení a štítů, oprava krovu a střechy</t>
  </si>
  <si>
    <t>výměna střešní krytiny – 2. etapa</t>
  </si>
  <si>
    <t>Tečovice</t>
  </si>
  <si>
    <t>komplexní restaurátorský zásah</t>
  </si>
  <si>
    <t>Zlín-Malenovice</t>
  </si>
  <si>
    <t>kostel sv. Mikuláše</t>
  </si>
  <si>
    <t>obnova kamenných portálů, patek pilastrů a dveří</t>
  </si>
  <si>
    <t>14540/7-2094</t>
  </si>
  <si>
    <t>16150/7-1882</t>
  </si>
  <si>
    <t>Jablonec nad Nisou</t>
  </si>
  <si>
    <t>obnova spodních trámů v čelní stěně a souvisejících trámů v bočních stěnách</t>
  </si>
  <si>
    <t>restaurování původní šablonové výmalby</t>
  </si>
  <si>
    <t>venkovská usedlost Vejprty č. e. 48</t>
  </si>
  <si>
    <t>20556/5-4802</t>
  </si>
  <si>
    <t>Rádlo</t>
  </si>
  <si>
    <t>20151/5-4804</t>
  </si>
  <si>
    <r>
      <t>kříž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Klíčnově</t>
    </r>
  </si>
  <si>
    <t>Pulečný</t>
  </si>
  <si>
    <t>Lučany nad Nisou</t>
  </si>
  <si>
    <t>kostel Navštívení Panny Marie</t>
  </si>
  <si>
    <t>11571/5-5767</t>
  </si>
  <si>
    <t>Moravský Krumlov</t>
  </si>
  <si>
    <t>kostel sv. Markéty</t>
  </si>
  <si>
    <t>Miroslavské Knínice</t>
  </si>
  <si>
    <t>obnova oken – jižní část</t>
  </si>
  <si>
    <t>Hostěradice</t>
  </si>
  <si>
    <t>obnova krovu a střechy – III. etapa</t>
  </si>
  <si>
    <t>Trstěnice</t>
  </si>
  <si>
    <t>kostel Povýšení sv. Kříže</t>
  </si>
  <si>
    <t>obnova vřetenového schodiště a pultové střechy nad schodištěm</t>
  </si>
  <si>
    <t>Vémyslice</t>
  </si>
  <si>
    <t>kostel Narození Panny Marie</t>
  </si>
  <si>
    <t>obnova fasády – dokončení</t>
  </si>
  <si>
    <t>Dolenice</t>
  </si>
  <si>
    <t>kaple Pozdvižení sv. Kříže</t>
  </si>
  <si>
    <t>obnova střechy</t>
  </si>
  <si>
    <t>Bohutice</t>
  </si>
  <si>
    <t>výměna oken</t>
  </si>
  <si>
    <t>38117/7-6571</t>
  </si>
  <si>
    <t>fara č. p. 90</t>
  </si>
  <si>
    <t>41948/7-6330</t>
  </si>
  <si>
    <t>32016/7-6829</t>
  </si>
  <si>
    <t>44800/7-6253</t>
  </si>
  <si>
    <t>19622/7-6219</t>
  </si>
  <si>
    <t>zámek č. p. 8</t>
  </si>
  <si>
    <t>22612/7-6877</t>
  </si>
  <si>
    <t>Šlapanice</t>
  </si>
  <si>
    <t>Troubsko</t>
  </si>
  <si>
    <t>obnova střešní konstrukce věže</t>
  </si>
  <si>
    <t>Střelice</t>
  </si>
  <si>
    <t>kostel Nejsvětější Trojice a sv. Jiljí</t>
  </si>
  <si>
    <t>Modřice</t>
  </si>
  <si>
    <t>výklenková kaplička</t>
  </si>
  <si>
    <t>celková obnova</t>
  </si>
  <si>
    <t>Nebovidy</t>
  </si>
  <si>
    <t>kostel sv. Kříže</t>
  </si>
  <si>
    <t>obnova střešní konstrukce</t>
  </si>
  <si>
    <t>Pozořice</t>
  </si>
  <si>
    <t>obnova střechy a vnějšího pláště</t>
  </si>
  <si>
    <t>kaple Všech svatých</t>
  </si>
  <si>
    <t>25359/7-1061</t>
  </si>
  <si>
    <t>36917/7-988</t>
  </si>
  <si>
    <t>obnova střechy – IV. etapa</t>
  </si>
  <si>
    <t>24028/7-840</t>
  </si>
  <si>
    <t>obnova vnějšího pláště – II. etapa</t>
  </si>
  <si>
    <t>kostel sv. Gottharda</t>
  </si>
  <si>
    <t>28512/7-819</t>
  </si>
  <si>
    <t>31320/7-895</t>
  </si>
  <si>
    <t>Nýřany</t>
  </si>
  <si>
    <t>Plzeňský</t>
  </si>
  <si>
    <t>Druztová</t>
  </si>
  <si>
    <t>Chotíkov</t>
  </si>
  <si>
    <t>Krsy</t>
  </si>
  <si>
    <t>statické zajištění, obnova fasády</t>
  </si>
  <si>
    <t>Úněšov-Čbán</t>
  </si>
  <si>
    <t>obnova hospodářského stavení (fasáda, okna)</t>
  </si>
  <si>
    <t>40836/4-1207</t>
  </si>
  <si>
    <t>obnova krovu, výměna střešní krytiny a klempířských prvků – III. etapa</t>
  </si>
  <si>
    <t>Hromnice-Kostelec u Nadryb</t>
  </si>
  <si>
    <t>23792/4-1444</t>
  </si>
  <si>
    <t>obnova krovu a výměna střešní krytiny – VI. etapa</t>
  </si>
  <si>
    <t>46429/4-1258</t>
  </si>
  <si>
    <t>obnova krovu, výměna střešní krytiny a klempířských prvků – VII. etapa</t>
  </si>
  <si>
    <t>45073/4-1604</t>
  </si>
  <si>
    <t>fara č. p. 1</t>
  </si>
  <si>
    <t>Břeclav</t>
  </si>
  <si>
    <t>Mutěnice</t>
  </si>
  <si>
    <t>23733/7-2347</t>
  </si>
  <si>
    <t>Trhové Sviny</t>
  </si>
  <si>
    <t>13902/3-473</t>
  </si>
  <si>
    <t>Šumperk</t>
  </si>
  <si>
    <t>obnova dveří</t>
  </si>
  <si>
    <t>Rejchartice</t>
  </si>
  <si>
    <t>areál kostela sv. Michala</t>
  </si>
  <si>
    <t>Hanušovice</t>
  </si>
  <si>
    <t>Velké Losiny</t>
  </si>
  <si>
    <t>Libina</t>
  </si>
  <si>
    <t>Velké Losiny-Žárová</t>
  </si>
  <si>
    <t>26702/8-1253</t>
  </si>
  <si>
    <t>37747/8-1105</t>
  </si>
  <si>
    <t>obnova ohradní zdi – II. etapa</t>
  </si>
  <si>
    <t>rychta č. p. 58</t>
  </si>
  <si>
    <t>28136/8-2120</t>
  </si>
  <si>
    <t>28829/8-1186</t>
  </si>
  <si>
    <t>Ruda nad Moravou-Bartoňov</t>
  </si>
  <si>
    <t>31613/8-824</t>
  </si>
  <si>
    <t>venkovská usedlost č. p. 3</t>
  </si>
  <si>
    <t>obnova vnějích omítek mimo JV průčelí</t>
  </si>
  <si>
    <t>15094/8-985</t>
  </si>
  <si>
    <t>obnova šesti bočních dveří</t>
  </si>
  <si>
    <t>obnova a nátěr šindelové krytiny</t>
  </si>
  <si>
    <t>Zábřeh</t>
  </si>
  <si>
    <t>Hoštejn</t>
  </si>
  <si>
    <t>Brníčko</t>
  </si>
  <si>
    <t>26591/8-890</t>
  </si>
  <si>
    <t>31376/8-854</t>
  </si>
  <si>
    <t>restaurování výmalby – IV. etapa</t>
  </si>
  <si>
    <t>hrad Hoštejn s památníkem dostavení dráhy Olomouc-Praha</t>
  </si>
  <si>
    <t>obnova a konzervace dochovaného zdiva pilíře hradu a restaurování památníku</t>
  </si>
  <si>
    <t>Jeseník</t>
  </si>
  <si>
    <t>Vápenná</t>
  </si>
  <si>
    <t>obnova venkovních omítek</t>
  </si>
  <si>
    <t>statické zajištění</t>
  </si>
  <si>
    <t>obnova části soklu</t>
  </si>
  <si>
    <t>18181/8-1177</t>
  </si>
  <si>
    <t>venkovský dům č. p. 98</t>
  </si>
  <si>
    <t>Bělá pod Pradědem-Domašov u Jeseníka</t>
  </si>
  <si>
    <t>26099/8-823</t>
  </si>
  <si>
    <t>18540/8-939</t>
  </si>
  <si>
    <t>Strakonice</t>
  </si>
  <si>
    <t>Čestice</t>
  </si>
  <si>
    <t>fara č. p. 9</t>
  </si>
  <si>
    <t>obnova střechy, komína a fasády hospodářského objektu</t>
  </si>
  <si>
    <t>obnova krovů a výměna střešní krytiny presbytáře</t>
  </si>
  <si>
    <t>obnova ohradní zdi – III. etapa</t>
  </si>
  <si>
    <t>22617/3-4074</t>
  </si>
  <si>
    <t>Strakonice-Přední Ptákovice</t>
  </si>
  <si>
    <t>kostel Panny Marie Bolestné na Podsrpu</t>
  </si>
  <si>
    <t>30785/3-3984</t>
  </si>
  <si>
    <t>Kolín</t>
  </si>
  <si>
    <t>restaurování kamenného portiku s terasou</t>
  </si>
  <si>
    <t>Choťovice</t>
  </si>
  <si>
    <t>obnova interiéru</t>
  </si>
  <si>
    <t>49739/2-4389</t>
  </si>
  <si>
    <t>městský dům tzv. Stará pošta č. p. 656</t>
  </si>
  <si>
    <t>Blovice</t>
  </si>
  <si>
    <t>kostel sv. Jana Evangelisty</t>
  </si>
  <si>
    <t>výmalba interiéru – IV. etapa</t>
  </si>
  <si>
    <t>Blovice-Hradiště</t>
  </si>
  <si>
    <t>boží muka</t>
  </si>
  <si>
    <t>34606/4-248</t>
  </si>
  <si>
    <t>35920/4-234</t>
  </si>
  <si>
    <t>stabilizace spárování kamenné dlažby mostovky přístupového mostu</t>
  </si>
  <si>
    <t>45300/4-249</t>
  </si>
  <si>
    <t>Bílina</t>
  </si>
  <si>
    <t>Ústecký</t>
  </si>
  <si>
    <t>Ohníč</t>
  </si>
  <si>
    <t>obnova vnitřních omítek, snižování stropů, montáž 5 oken, oprava podlah, dveří a zárubní</t>
  </si>
  <si>
    <t>vodní mlýn č. p. 18 v Dolánkách</t>
  </si>
  <si>
    <t>42363/5-2696</t>
  </si>
  <si>
    <t>Holice</t>
  </si>
  <si>
    <t>Ostřetín</t>
  </si>
  <si>
    <t>výměna tří nepůvodních vstupních dveří</t>
  </si>
  <si>
    <t>restaurování části hlavního oltáře</t>
  </si>
  <si>
    <t>sýpka u č. p. 47</t>
  </si>
  <si>
    <t>34761/6-2062</t>
  </si>
  <si>
    <t>Bohumín</t>
  </si>
  <si>
    <t>výměna oken v budově A</t>
  </si>
  <si>
    <t>radnice č. p. 158</t>
  </si>
  <si>
    <t>Bohumín-Nový Bohumín</t>
  </si>
  <si>
    <t>Rožnov pod Radhoštěm</t>
  </si>
  <si>
    <t>Dolní Bečva</t>
  </si>
  <si>
    <t>výměna oken – 1. etapa</t>
  </si>
  <si>
    <t>fara č. p. 245</t>
  </si>
  <si>
    <t>10276/8-3829</t>
  </si>
  <si>
    <t>obnova fasády – apsida – IV. etapa</t>
  </si>
  <si>
    <t>restaurování dvou vitráží, obnova severní fasády – V. etapa</t>
  </si>
  <si>
    <t>výměna střešní krytiny a obnova fasády</t>
  </si>
  <si>
    <t>restaurátorské a udržovací zásahy</t>
  </si>
  <si>
    <t>Chrastava</t>
  </si>
  <si>
    <t>výměna oken v bytové jednotce č. 9</t>
  </si>
  <si>
    <t>Bílá-Hradčany u Českého Dubu</t>
  </si>
  <si>
    <r>
      <t>kostel sv. Jakuba Většího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Letařovicích</t>
    </r>
  </si>
  <si>
    <t>18493/5-4302</t>
  </si>
  <si>
    <t>Mníšek</t>
  </si>
  <si>
    <t xml:space="preserve">kostel sv. Mikuláše </t>
  </si>
  <si>
    <t>39901/5-4388</t>
  </si>
  <si>
    <t>obnova stříšky nad márnicí – III. etapa</t>
  </si>
  <si>
    <t>Jablonné v Podještědí-Petrovice v Lužických horách</t>
  </si>
  <si>
    <t>22678/5-3206</t>
  </si>
  <si>
    <t>29823/5-4118</t>
  </si>
  <si>
    <t>městský dům „U Pelikána“ č. p. 243</t>
  </si>
  <si>
    <t>19256/5-4140</t>
  </si>
  <si>
    <t>Hrádek nad Nisou-Dolní Sedlo</t>
  </si>
  <si>
    <t>19688/5-4314</t>
  </si>
  <si>
    <t>kaple Nejsv. Trojice</t>
  </si>
  <si>
    <t>venkovský dům č. e. 2</t>
  </si>
  <si>
    <t>Liberec-Hluboká</t>
  </si>
  <si>
    <t>25695/5-4854</t>
  </si>
  <si>
    <t>statické zajištění a obnova</t>
  </si>
  <si>
    <t>městský dům č. p. 125</t>
  </si>
  <si>
    <t>27136/5-4330</t>
  </si>
  <si>
    <t>Litvínov</t>
  </si>
  <si>
    <t>Český Jiřetín</t>
  </si>
  <si>
    <t>obnova střechy – I. etapa</t>
  </si>
  <si>
    <t>Litvínov-Horní Litvínov</t>
  </si>
  <si>
    <t>činžovní dům č. p. 520</t>
  </si>
  <si>
    <t>84993/5-5333</t>
  </si>
  <si>
    <t>lovecký zámeček Lichtenwald č. p. 91</t>
  </si>
  <si>
    <t>42822/5-315</t>
  </si>
  <si>
    <t>výměna podlahových trámů</t>
  </si>
  <si>
    <t>fara č. e. 134</t>
  </si>
  <si>
    <t>44024/5-5329</t>
  </si>
  <si>
    <t>43129/5-363</t>
  </si>
  <si>
    <t>Kadaň</t>
  </si>
  <si>
    <t>Klášterec nad Ohří</t>
  </si>
  <si>
    <t>statické zajištění jihovýchodní hradby předhradí</t>
  </si>
  <si>
    <t>Měděnec</t>
  </si>
  <si>
    <t>obnova fasády – IV. etapa</t>
  </si>
  <si>
    <t>Perštejn</t>
  </si>
  <si>
    <t>zřícenina hradu Perštejn</t>
  </si>
  <si>
    <t>statické zajištění čtverhranné bašty – II. etapa</t>
  </si>
  <si>
    <t>zřícenina hradu Šumná</t>
  </si>
  <si>
    <t>konzervace torza západní hradby</t>
  </si>
  <si>
    <t>Veliká Ves</t>
  </si>
  <si>
    <t>Klášterec nad Ohří-Lestkov</t>
  </si>
  <si>
    <t>obnova vnějších omítek a barevného nátěru – V. etapa</t>
  </si>
  <si>
    <t>Chomutov</t>
  </si>
  <si>
    <t>zřícenina hradu Egrberk (Lestkov)</t>
  </si>
  <si>
    <t>20475/5-723</t>
  </si>
  <si>
    <t>14934/5-640</t>
  </si>
  <si>
    <t>41123/5-673</t>
  </si>
  <si>
    <t>31535/5-555</t>
  </si>
  <si>
    <t>venkovská usedlost č. p. 1</t>
  </si>
  <si>
    <t>41573/5-724</t>
  </si>
  <si>
    <t>Beroun</t>
  </si>
  <si>
    <t>obnova dveří a kamenných portálů</t>
  </si>
  <si>
    <t>kaple Bolestné Panny Marie "U studánky"</t>
  </si>
  <si>
    <t>37669/2-2984</t>
  </si>
  <si>
    <t>Třinec</t>
  </si>
  <si>
    <t>Ropice</t>
  </si>
  <si>
    <t>Bystřice</t>
  </si>
  <si>
    <t>39745/8-645</t>
  </si>
  <si>
    <t>nátěr šindelové střešní krytiny</t>
  </si>
  <si>
    <t>27175/8-700</t>
  </si>
  <si>
    <t>kostel Zvěstování Panny Marie</t>
  </si>
  <si>
    <t>sanace trhlin pravé hrobky</t>
  </si>
  <si>
    <t>Rosice</t>
  </si>
  <si>
    <t>křížová cesta</t>
  </si>
  <si>
    <t>obnova vstupních dveří a okna</t>
  </si>
  <si>
    <t>fara č. p. 10</t>
  </si>
  <si>
    <t>16174/7-947</t>
  </si>
  <si>
    <t>31593/7-955</t>
  </si>
  <si>
    <t>Valašské Klobouky</t>
  </si>
  <si>
    <t>Brumov-Bylnice</t>
  </si>
  <si>
    <t>Poteč</t>
  </si>
  <si>
    <t>kaple sv. Cyrila a Metoděje</t>
  </si>
  <si>
    <t>restaurování hlavního oltáře – III. etapa</t>
  </si>
  <si>
    <t>Vlachovice</t>
  </si>
  <si>
    <t>20790/7-1841</t>
  </si>
  <si>
    <t>22042/7-2136</t>
  </si>
  <si>
    <t>Soběslav</t>
  </si>
  <si>
    <t>Myslkovice</t>
  </si>
  <si>
    <t>Tučapy</t>
  </si>
  <si>
    <t>Roudná</t>
  </si>
  <si>
    <t>restaurování nástěnné a stropní malby</t>
  </si>
  <si>
    <t>obnova kamenné dlažby a schodů v podloubí, pod balkonem a altánku</t>
  </si>
  <si>
    <t>Tábor</t>
  </si>
  <si>
    <t>19302/3-4920</t>
  </si>
  <si>
    <t>restaurování náhrobků – IV. etapa</t>
  </si>
  <si>
    <t>45797/3-5081</t>
  </si>
  <si>
    <t>restaurování náhrobků – VI. etapa</t>
  </si>
  <si>
    <t>14676/3-5005</t>
  </si>
  <si>
    <r>
      <t xml:space="preserve">obnova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</si>
  <si>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Dírná-Lžín</t>
  </si>
  <si>
    <t>kaple sv. Václava</t>
  </si>
  <si>
    <t>37950/3-4890</t>
  </si>
  <si>
    <t>areál zámku č. p. 7</t>
  </si>
  <si>
    <t>Lanškroun</t>
  </si>
  <si>
    <t>Šternberk</t>
  </si>
  <si>
    <t>Moravský Beroun</t>
  </si>
  <si>
    <t>Rumburk</t>
  </si>
  <si>
    <t>Krásná Lípa</t>
  </si>
  <si>
    <t>měšťanský dům č. p. 15</t>
  </si>
  <si>
    <t>38792/5-3783</t>
  </si>
  <si>
    <t>Děčín</t>
  </si>
  <si>
    <t>výměna střešní krytiny</t>
  </si>
  <si>
    <t>Šluknov-Království</t>
  </si>
  <si>
    <t>obnova zastavení</t>
  </si>
  <si>
    <t>18233/5-3875</t>
  </si>
  <si>
    <t>Nepomuk</t>
  </si>
  <si>
    <t>Kasejovice</t>
  </si>
  <si>
    <t>městský dům č. p. 36</t>
  </si>
  <si>
    <t>obnova střechy – severozápadní strana</t>
  </si>
  <si>
    <t>kostel sv. Jakuba</t>
  </si>
  <si>
    <t>obnova soklu, restaurování ostění portálu</t>
  </si>
  <si>
    <t>Vrčeň</t>
  </si>
  <si>
    <t>socha Panny Marie Immaculaty</t>
  </si>
  <si>
    <t>areál městského domu č. p. 30</t>
  </si>
  <si>
    <t>obnova střechy a krovu hospodářské budovy</t>
  </si>
  <si>
    <t>Čížkov</t>
  </si>
  <si>
    <t>Řetová</t>
  </si>
  <si>
    <t>restaurování varhan – 2. etapa</t>
  </si>
  <si>
    <t>Sudislav nad Orlicí</t>
  </si>
  <si>
    <t>Dolní Dobrouč</t>
  </si>
  <si>
    <t>kostel sv. Maří Magdalény</t>
  </si>
  <si>
    <t>34504/6-4063</t>
  </si>
  <si>
    <t>areál venkovské usedlosti č. p. 8</t>
  </si>
  <si>
    <t>29170/6-4079</t>
  </si>
  <si>
    <t>Orlické Podhůří-Rviště</t>
  </si>
  <si>
    <t>sýpka na st. p. č. 121</t>
  </si>
  <si>
    <t>35500/6-4059</t>
  </si>
  <si>
    <t>obnova střechy, výměna klempířských prvků</t>
  </si>
  <si>
    <t>železniční stanice č. p. 684</t>
  </si>
  <si>
    <t>11233/6-5925</t>
  </si>
  <si>
    <t>venkovský dům č. p. 102</t>
  </si>
  <si>
    <t>obnova dřevěných štítů</t>
  </si>
  <si>
    <r>
      <t xml:space="preserve">obnova sýpky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2. etapa (roubení a kamenná zeď)</t>
    </r>
  </si>
  <si>
    <t>obnova vnějších omítek</t>
  </si>
  <si>
    <t>Ústí nad Orlicí-Kerhartice</t>
  </si>
  <si>
    <t>21716/6-3795</t>
  </si>
  <si>
    <t>47066/6-3872</t>
  </si>
  <si>
    <t>Cotkytle</t>
  </si>
  <si>
    <t>obnova střechy pod věží</t>
  </si>
  <si>
    <t>Čenkovice</t>
  </si>
  <si>
    <t>Tatenice</t>
  </si>
  <si>
    <t>bývalá záložna č. p. 255</t>
  </si>
  <si>
    <t>obnova fasády průčelí</t>
  </si>
  <si>
    <t>35961/6-3812</t>
  </si>
  <si>
    <t>18912/6-3813</t>
  </si>
  <si>
    <t>restaurování vitráží – I. etapa</t>
  </si>
  <si>
    <t>33106/6-3969</t>
  </si>
  <si>
    <t>Budeč</t>
  </si>
  <si>
    <t>socha sv. Jana Nepomuckého</t>
  </si>
  <si>
    <t>Cizkrajov</t>
  </si>
  <si>
    <t>kostel sv. Petra a Pavla</t>
  </si>
  <si>
    <t>Dešná</t>
  </si>
  <si>
    <t>kaple sv. Kříže</t>
  </si>
  <si>
    <t>Slavonice</t>
  </si>
  <si>
    <t>dům č. p. 21</t>
  </si>
  <si>
    <t>obnova oken</t>
  </si>
  <si>
    <t>33946/3-1859</t>
  </si>
  <si>
    <t>výměna dožilých vstupních dveří a oken</t>
  </si>
  <si>
    <t>85341/3-1774</t>
  </si>
  <si>
    <t>15928/3-1783</t>
  </si>
  <si>
    <t>obnova střešního pláště přístavby presbytáře</t>
  </si>
  <si>
    <t>33442/3-2143</t>
  </si>
  <si>
    <t>Blatno</t>
  </si>
  <si>
    <t>výměna okenních výplní, oprava vstupních dveří</t>
  </si>
  <si>
    <t>Výsluní-Volyně</t>
  </si>
  <si>
    <t>restaurování maleb v presbytáři</t>
  </si>
  <si>
    <t>Jirkov-Jindřišská</t>
  </si>
  <si>
    <t>37631/5-523</t>
  </si>
  <si>
    <t>venkovská usedlost č. p. 24</t>
  </si>
  <si>
    <t>obnova krovu, položení nové střešní krytiny, výměna klempířských prvků, oprava štítů</t>
  </si>
  <si>
    <t>venkovská usedlost č. p. 9</t>
  </si>
  <si>
    <t>21266/5-450</t>
  </si>
  <si>
    <t>21212/5-874</t>
  </si>
  <si>
    <t>Český Krumlov</t>
  </si>
  <si>
    <t>Holubov</t>
  </si>
  <si>
    <t>areál vodního mlýna č. p. 29</t>
  </si>
  <si>
    <t>stáj – obnova oken, dveří, podlah a omítek, stodola – obnova omítek, mlýn – obnova zábradlí, dvůr – obnova kamenné dlažby</t>
  </si>
  <si>
    <t>obnova oken, dveří, omítek, podlahy, vrat</t>
  </si>
  <si>
    <t>kaplička sv. Jana Nepomuckého</t>
  </si>
  <si>
    <t>Bohdalovice-Svéráz</t>
  </si>
  <si>
    <t>49998/3-6167</t>
  </si>
  <si>
    <t>Světlík-Velké Strážné</t>
  </si>
  <si>
    <t>47534/3-5855</t>
  </si>
  <si>
    <t>venkovská usedlost (vierkant) č. p. 92</t>
  </si>
  <si>
    <t>17068/3-1453</t>
  </si>
  <si>
    <t>Velké Bílovice</t>
  </si>
  <si>
    <t>socha sv. Vendelína</t>
  </si>
  <si>
    <t>restaurování Kuffnerovy hrobky – III. etapa</t>
  </si>
  <si>
    <t>Břeclav-Poštorná</t>
  </si>
  <si>
    <t>47879/7-7150</t>
  </si>
  <si>
    <t>obnova výplní otvorů – II. etapa</t>
  </si>
  <si>
    <t>35355/7-7128</t>
  </si>
  <si>
    <t>21427/7-1786</t>
  </si>
  <si>
    <t>Machov-Bělý</t>
  </si>
  <si>
    <t>dokončení obnovy</t>
  </si>
  <si>
    <t>Česká Skalice</t>
  </si>
  <si>
    <t>restaurování tří vitráží lodi</t>
  </si>
  <si>
    <t>vojenský hřbitov z války 1866</t>
  </si>
  <si>
    <t>obnova vily – hydroizolace jižní část</t>
  </si>
  <si>
    <t>Nový Hrádek</t>
  </si>
  <si>
    <t>výměna střešní krytiny na kostele</t>
  </si>
  <si>
    <t>venkovská usedlost č. p. 37</t>
  </si>
  <si>
    <t>18896/6-1793</t>
  </si>
  <si>
    <t>Česká Skalice-Malá Skalice</t>
  </si>
  <si>
    <t>24849/6-1576</t>
  </si>
  <si>
    <t>Čerychova vila č. p. 477</t>
  </si>
  <si>
    <t>39964/6-4599</t>
  </si>
  <si>
    <t>18963/6-1485</t>
  </si>
  <si>
    <t>obnova kamenného oplocení a čtyř pomníků</t>
  </si>
  <si>
    <t>46578/6-1828</t>
  </si>
  <si>
    <t>Vrchlabí</t>
  </si>
  <si>
    <t>33513/6-3667</t>
  </si>
  <si>
    <t>Nové Město nad Metují</t>
  </si>
  <si>
    <t>Provodov-Šonov</t>
  </si>
  <si>
    <t>28141/6-1864</t>
  </si>
  <si>
    <t>kostel sv. Václava ve Václavicích</t>
  </si>
  <si>
    <r>
      <t xml:space="preserve">obnova střešní krytiny a krovu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jižní část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</si>
  <si>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16556/4-321</t>
  </si>
  <si>
    <t>46276/4-378</t>
  </si>
  <si>
    <t>15205/4-256</t>
  </si>
  <si>
    <t>obnova krovu, výměna střešní krytiny a klempířských prvků – V. etapa</t>
  </si>
  <si>
    <t>47606/4-4201</t>
  </si>
  <si>
    <t>statické zajištění zřícené klenby chóru – 2. etapa</t>
  </si>
  <si>
    <t>Rudník</t>
  </si>
  <si>
    <t>Kájov-Kraví Hora</t>
  </si>
  <si>
    <t>31887/3-1222</t>
  </si>
  <si>
    <t>Kaplice</t>
  </si>
  <si>
    <t>areál kostela sv. Vavřince</t>
  </si>
  <si>
    <t>Benešov nad Černou-Klení</t>
  </si>
  <si>
    <t>27100/3-1200</t>
  </si>
  <si>
    <t>obnova gotické předsíně na jižní straně</t>
  </si>
  <si>
    <t>obnova jižní ohradní zdi</t>
  </si>
  <si>
    <t>Brno</t>
  </si>
  <si>
    <t>obnova povrchů obvodového pláště – I. etapa</t>
  </si>
  <si>
    <t>areál kostela Zvěstování Panny Marie</t>
  </si>
  <si>
    <t>obnova ambitu – I. etapa</t>
  </si>
  <si>
    <t>48683/7-8035</t>
  </si>
  <si>
    <t>škola č. p. 38 (průčelí)</t>
  </si>
  <si>
    <t>Brno-Tuřany</t>
  </si>
  <si>
    <t>27028/7-75</t>
  </si>
  <si>
    <t>Mělník</t>
  </si>
  <si>
    <t>Liběchov</t>
  </si>
  <si>
    <t>36338/2-1342</t>
  </si>
  <si>
    <t>obnova střechy hospodářské stavby mlýna</t>
  </si>
  <si>
    <t>45844/2-3865</t>
  </si>
  <si>
    <t>Medonosy-Osinalice</t>
  </si>
  <si>
    <t>stáj a seník u č. p. 15</t>
  </si>
  <si>
    <t>Varnsdorf</t>
  </si>
  <si>
    <t>43795/5-4040</t>
  </si>
  <si>
    <t>městský dům č. p. 512</t>
  </si>
  <si>
    <t>Rýmařov</t>
  </si>
  <si>
    <t>restaurování výplní otvorů</t>
  </si>
  <si>
    <t>Dolní Moravice</t>
  </si>
  <si>
    <t>Břidličná</t>
  </si>
  <si>
    <t>dokončení obnovy kamenné ohradní zdi – IV. etapa</t>
  </si>
  <si>
    <t>Bruntál</t>
  </si>
  <si>
    <t>kostel Navštívení Panny Marie V lipkách</t>
  </si>
  <si>
    <t>18961/8-165</t>
  </si>
  <si>
    <t>venkovská usedlost č. p. 17</t>
  </si>
  <si>
    <t>26017/8-2453</t>
  </si>
  <si>
    <t>areál kostela sv. Tří králů</t>
  </si>
  <si>
    <t>22509/8-50</t>
  </si>
  <si>
    <t>areál fary č. p. 183</t>
  </si>
  <si>
    <t>lokální oprava střešní krytiny, výměna klempířských prvků</t>
  </si>
  <si>
    <t>Nový Jičín</t>
  </si>
  <si>
    <t>Rybí</t>
  </si>
  <si>
    <t>kostel Nalezení sv. Kříže</t>
  </si>
  <si>
    <t>Bartošovice</t>
  </si>
  <si>
    <t>obnova dlažby balkónu</t>
  </si>
  <si>
    <t>Kunín</t>
  </si>
  <si>
    <t>28913/8-1668</t>
  </si>
  <si>
    <t>52261/8-1523</t>
  </si>
  <si>
    <t>17589/8-1623</t>
  </si>
  <si>
    <t>obnova bočního vstupu (trojstranné schodiště)</t>
  </si>
  <si>
    <t>obnova vnějších omítek, výměna oken, repase dveří, statické zajištění bočního vstupu</t>
  </si>
  <si>
    <t>Přerov</t>
  </si>
  <si>
    <t>Kojetín</t>
  </si>
  <si>
    <t>50126/9-47</t>
  </si>
  <si>
    <t>obnova čelní fasády</t>
  </si>
  <si>
    <t>50730/9-81</t>
  </si>
  <si>
    <t>nová sokolovna č. p. 566</t>
  </si>
  <si>
    <t>Hranice</t>
  </si>
  <si>
    <t>hrad Kunzov</t>
  </si>
  <si>
    <t>Radíkov</t>
  </si>
  <si>
    <t>Tištín</t>
  </si>
  <si>
    <t>obnova říms a klempířských prvků</t>
  </si>
  <si>
    <t>29325/7-5808</t>
  </si>
  <si>
    <t>Pístina</t>
  </si>
  <si>
    <t>restaurování 35 ks náhrobků</t>
  </si>
  <si>
    <t>areál zájezdního hostince U Koníčka č. p. 7</t>
  </si>
  <si>
    <t>11368/3-6114</t>
  </si>
  <si>
    <t>38988/3-1659</t>
  </si>
  <si>
    <t>Milevsko</t>
  </si>
  <si>
    <t>obnova podlahy, oken a okenic</t>
  </si>
  <si>
    <t>spořitelna č. p. 6</t>
  </si>
  <si>
    <t>obnova fasády, restaurování kamenného ostění, schodů, vstupních dveří, výměna sklepních světlíků</t>
  </si>
  <si>
    <t>radnice č. p. 420</t>
  </si>
  <si>
    <t>restaurování kamenných schodů, demontáž plošin, výměny kamenné podlahy</t>
  </si>
  <si>
    <t>Sepekov</t>
  </si>
  <si>
    <t>39952/3-2616</t>
  </si>
  <si>
    <t>Bernartice</t>
  </si>
  <si>
    <t>tvrz č. p. 37</t>
  </si>
  <si>
    <t>30391/3-2446</t>
  </si>
  <si>
    <t>restaurování náhrobků – V. etapa</t>
  </si>
  <si>
    <t>Krnov</t>
  </si>
  <si>
    <t>Jindřichov</t>
  </si>
  <si>
    <r>
      <t>socha sv. Floriána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Mikuláše</t>
    </r>
  </si>
  <si>
    <t>21615/8-99</t>
  </si>
  <si>
    <t>33636/8-97</t>
  </si>
  <si>
    <r>
      <t>socha pastýře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24</t>
    </r>
  </si>
  <si>
    <t>Lovosice</t>
  </si>
  <si>
    <t>dům č. p. 47 v areálu zámku č. p. 1</t>
  </si>
  <si>
    <t>výměna oken v části severního křídla</t>
  </si>
  <si>
    <t>Třebenice</t>
  </si>
  <si>
    <t>areál fary č. p. 68</t>
  </si>
  <si>
    <t>obnova části střechy</t>
  </si>
  <si>
    <t>Vrbičany</t>
  </si>
  <si>
    <t>obnova stropů místností ve 2. NP jižního křídla</t>
  </si>
  <si>
    <t>Libochovice</t>
  </si>
  <si>
    <t>Velemín-Milešov u Lovosic</t>
  </si>
  <si>
    <t>32118/5-2186</t>
  </si>
  <si>
    <t>43623/5-2372</t>
  </si>
  <si>
    <t>43454/5-2454</t>
  </si>
  <si>
    <t>45669/5-2131</t>
  </si>
  <si>
    <r>
      <t>pomník J. E. Purkyně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</si>
  <si>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Děčany-Solany</t>
  </si>
  <si>
    <t>43456/5-2309</t>
  </si>
  <si>
    <t>restaurování varhan</t>
  </si>
  <si>
    <t>Dobruška</t>
  </si>
  <si>
    <t>Dobřany</t>
  </si>
  <si>
    <t>Deštné v Orlických horách-Jedlová</t>
  </si>
  <si>
    <t>kostel sv. Matouše</t>
  </si>
  <si>
    <t>33794/6-2274</t>
  </si>
  <si>
    <r>
      <t xml:space="preserve">obnova nátěru střešní krytiny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</si>
  <si>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12777/6-5736</t>
  </si>
  <si>
    <t>obnova dřevěných prvků a vnitřní omítky na kruchtě</t>
  </si>
  <si>
    <t>obnova omítek, střechy, římsy, nátěrů, podlahy, repase dveří</t>
  </si>
  <si>
    <t>odvlhčení, obova fasády, střechy, výměna dveří</t>
  </si>
  <si>
    <t>statické zajištění, obnova střechy, omítek, podlah, odvlhčení</t>
  </si>
  <si>
    <t>výměna okenních výplní</t>
  </si>
  <si>
    <t>Sušice</t>
  </si>
  <si>
    <t>obnova komínového tělesa</t>
  </si>
  <si>
    <t>Klatovy</t>
  </si>
  <si>
    <t>nový židovský hřbitov</t>
  </si>
  <si>
    <t>44225/4-4744</t>
  </si>
  <si>
    <t>restaurování, stabilizace a konzervace náhrobků – III. etapa</t>
  </si>
  <si>
    <t>dům sociální péče č. p. 565</t>
  </si>
  <si>
    <t>45876/4-2812</t>
  </si>
  <si>
    <t>Hrádek-Zbynice</t>
  </si>
  <si>
    <t>Petrovice u Sušice</t>
  </si>
  <si>
    <t>28485/4-3223</t>
  </si>
  <si>
    <t>Orlová</t>
  </si>
  <si>
    <t>kostel Slezské církve evangelické augsburského vyznání</t>
  </si>
  <si>
    <t>51046/8-4030</t>
  </si>
  <si>
    <t>obnova části schodišť</t>
  </si>
  <si>
    <t>Hustopeče</t>
  </si>
  <si>
    <t>Borkovany</t>
  </si>
  <si>
    <t>Diváky</t>
  </si>
  <si>
    <t>Klobouky u Brna</t>
  </si>
  <si>
    <t>statické zajištění základů</t>
  </si>
  <si>
    <t>Pouzdřany</t>
  </si>
  <si>
    <t>měšťanský dům č. p. 115</t>
  </si>
  <si>
    <t>kaple sv. Rozálie</t>
  </si>
  <si>
    <t>obnova vstupního schodiště</t>
  </si>
  <si>
    <t>33766/7-1144</t>
  </si>
  <si>
    <t>87941/7-1194</t>
  </si>
  <si>
    <t>restaurování – II. etapa</t>
  </si>
  <si>
    <t>20784/7-1272</t>
  </si>
  <si>
    <t>44968/7-1303</t>
  </si>
  <si>
    <t>zámek č. p. 169</t>
  </si>
  <si>
    <t>39935/7-1692</t>
  </si>
  <si>
    <t>dům č. p. 11</t>
  </si>
  <si>
    <t>35208/7-1690</t>
  </si>
  <si>
    <t>obnova podlahy, omítek, dřevěného stropu</t>
  </si>
  <si>
    <t>15152/7-1688</t>
  </si>
  <si>
    <t>obnova střechy, okapového chodníku, omítek a nátěrů</t>
  </si>
  <si>
    <t>16928/7-1685</t>
  </si>
  <si>
    <t>Poděbrady</t>
  </si>
  <si>
    <t>Městec Králové</t>
  </si>
  <si>
    <t>obnova krovu</t>
  </si>
  <si>
    <t>obnova krovu, výměna střešní krytiny</t>
  </si>
  <si>
    <t>Smilovy Hory-Velký Ježov</t>
  </si>
  <si>
    <t>návesní kaple</t>
  </si>
  <si>
    <t>Radenín</t>
  </si>
  <si>
    <t>Oldřichov</t>
  </si>
  <si>
    <t>obnova krovu, výměna střešní krytiny a klempířských prvků</t>
  </si>
  <si>
    <t>Smilovy Hory</t>
  </si>
  <si>
    <t>kostel Rozeslání sv. apoštolů</t>
  </si>
  <si>
    <t>obnova fasády – II. etapa (severní strana a věž)</t>
  </si>
  <si>
    <t>47370/3-3330</t>
  </si>
  <si>
    <t>29319/3-4974</t>
  </si>
  <si>
    <r>
      <t>pivovar č. p. 86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zámku č. p. 1</t>
    </r>
  </si>
  <si>
    <t>27678/3-4944</t>
  </si>
  <si>
    <t>14135/3-5027</t>
  </si>
  <si>
    <t>obnova ohradní zdi</t>
  </si>
  <si>
    <t>Boršov nad Vltavou</t>
  </si>
  <si>
    <t>márnice v areálu kostela sv. Jiří</t>
  </si>
  <si>
    <t>Rudolfov</t>
  </si>
  <si>
    <t>měšťanský dům č. p. 130</t>
  </si>
  <si>
    <t>obnova okenních a dveřních otvorů fasád</t>
  </si>
  <si>
    <t>Kamenný Újezd</t>
  </si>
  <si>
    <t>26309/3-402</t>
  </si>
  <si>
    <t>fara č. p. 21</t>
  </si>
  <si>
    <t>24434/3-182</t>
  </si>
  <si>
    <t>odvodnění</t>
  </si>
  <si>
    <t>Čakov-Čakovec</t>
  </si>
  <si>
    <t>21698/3-218</t>
  </si>
  <si>
    <r>
      <t>sýpka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venkovské usedlosti č. p. 18</t>
    </r>
  </si>
  <si>
    <t>statické zajištění, obnova krovu a výměna střešní krytiny</t>
  </si>
  <si>
    <t>26124/3-52</t>
  </si>
  <si>
    <t>obnova fasády, odvlhčení, výměna střešní krytiny, restaurování sychy Panny Marie Budějovické</t>
  </si>
  <si>
    <t>37173/3-379</t>
  </si>
  <si>
    <t>Hluboká nad Vltavou-Purkarec</t>
  </si>
  <si>
    <t>statické zajištění, obnova omítek</t>
  </si>
  <si>
    <t>31221/6-654</t>
  </si>
  <si>
    <t>Nový Bydžov</t>
  </si>
  <si>
    <t>Měník</t>
  </si>
  <si>
    <t>obnova nástřiku šindelové střešní krytiny</t>
  </si>
  <si>
    <t>restaurování mobiliáře (otáře, kazatelna, vstupní zádveří)</t>
  </si>
  <si>
    <t>Stříbro</t>
  </si>
  <si>
    <t>areál kostela sv. Petra</t>
  </si>
  <si>
    <t>Kokašice</t>
  </si>
  <si>
    <t>statické zajištění a obnova opěrného pilíře</t>
  </si>
  <si>
    <t>Sulislav</t>
  </si>
  <si>
    <t>restaurování bočního oltáře s obrazem Panny Marie</t>
  </si>
  <si>
    <t>restaurování náhrobků</t>
  </si>
  <si>
    <t>Horní Kozolupy-Slavice</t>
  </si>
  <si>
    <t>14747/4-1898</t>
  </si>
  <si>
    <t>obnova hřbitovní zdi – III. etapa (vstupní brána)</t>
  </si>
  <si>
    <t>37746/4-1928</t>
  </si>
  <si>
    <r>
      <t>kostel sv. Maří Magdalény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hradu Krasíkov (Švamberk)</t>
    </r>
  </si>
  <si>
    <t>45531/4-1781</t>
  </si>
  <si>
    <t>30992/4-1950</t>
  </si>
  <si>
    <t>Svojšín-Řebří</t>
  </si>
  <si>
    <t>Králíky</t>
  </si>
  <si>
    <t>Červená Voda</t>
  </si>
  <si>
    <t>Králíky-Dolní Boříkovice</t>
  </si>
  <si>
    <t>sousoší Nejsvětější Trojice</t>
  </si>
  <si>
    <t>47172/6-3822</t>
  </si>
  <si>
    <t>14779/6-3862</t>
  </si>
  <si>
    <t>sousoší Kalvárie</t>
  </si>
  <si>
    <t>Horní Benešov</t>
  </si>
  <si>
    <t>městský dům č. p. 26</t>
  </si>
  <si>
    <t>52142/8-4088</t>
  </si>
  <si>
    <t>bývalý chlapecký seminář Petrinium č. p. 723</t>
  </si>
  <si>
    <t>obnova truhlářských prvků – oprava dveří – IV. etapa</t>
  </si>
  <si>
    <t>11259/8-3910</t>
  </si>
  <si>
    <t>Kralupy nad Vltavou</t>
  </si>
  <si>
    <t>obnova poruch obvodových stěn</t>
  </si>
  <si>
    <t>kostel Nanebevzetí Panny Marie a sv. Václava</t>
  </si>
  <si>
    <t>16934/2-3751</t>
  </si>
  <si>
    <t>Moravské Budějovice</t>
  </si>
  <si>
    <t>Police</t>
  </si>
  <si>
    <t>synagoga č. p. 116</t>
  </si>
  <si>
    <t>Litohoř</t>
  </si>
  <si>
    <t>38281/7-2828</t>
  </si>
  <si>
    <t>Želetava</t>
  </si>
  <si>
    <t>kostel sv. Michala</t>
  </si>
  <si>
    <t>45057/7-3199</t>
  </si>
  <si>
    <t>Třebelovice</t>
  </si>
  <si>
    <t>34175/7-3099</t>
  </si>
  <si>
    <t>areál venkovské usedlosti č. p. 109</t>
  </si>
  <si>
    <r>
      <t>obnova podlah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sále a na ženské galerii, schodišť, osazení výplní otvorů</t>
    </r>
  </si>
  <si>
    <r>
      <t xml:space="preserve">výměna špaletových oken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12 ks v přízemí včetně opravy mříží</t>
    </r>
  </si>
  <si>
    <t>obnova nosné zdi, krovu a výměna střešní krytiny</t>
  </si>
  <si>
    <t>Plánice</t>
  </si>
  <si>
    <t>kostel sv. Blažeje</t>
  </si>
  <si>
    <t>obnova zvonové stolice</t>
  </si>
  <si>
    <t>Nýrsko</t>
  </si>
  <si>
    <t>Švihov</t>
  </si>
  <si>
    <t>Ježovy</t>
  </si>
  <si>
    <t>venkovská usedlost č. p.</t>
  </si>
  <si>
    <t>výměna žaluziových oken</t>
  </si>
  <si>
    <t>obnova ploché střechy</t>
  </si>
  <si>
    <t>obnova střešního pláště stodoly</t>
  </si>
  <si>
    <t>tvrziště lubské tvrze</t>
  </si>
  <si>
    <t>obnova střešního pláště</t>
  </si>
  <si>
    <t>38109/4-3229</t>
  </si>
  <si>
    <t>46634/4-3181</t>
  </si>
  <si>
    <t>obnova části krovu, výměna střešní krytiny a klempířských prvků – III. etapa</t>
  </si>
  <si>
    <t>19144/4-3430</t>
  </si>
  <si>
    <r>
      <t xml:space="preserve">obnova ohradní zdi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</si>
  <si>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areál venkovské usedlosti č. p. 36</t>
  </si>
  <si>
    <r>
      <t xml:space="preserve">obnova roubení špýcharu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</si>
  <si>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Předslav-Němčice u Klatov</t>
  </si>
  <si>
    <t>25289/4-3162</t>
  </si>
  <si>
    <t>Janovice nad Úhlavou-Veselí</t>
  </si>
  <si>
    <t>zámek č. p. 2</t>
  </si>
  <si>
    <t>Mochtín-Srbice</t>
  </si>
  <si>
    <t>34163/4-3293</t>
  </si>
  <si>
    <r>
      <t>stodola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zemědělského dvora č. p. 16</t>
    </r>
  </si>
  <si>
    <t>areál kaple sv. Michaela Archanděla</t>
  </si>
  <si>
    <t>19459/4-2648</t>
  </si>
  <si>
    <t>Klatovy-Luby</t>
  </si>
  <si>
    <t>44210/4-4298</t>
  </si>
  <si>
    <t>Čachrov-Kunkovice</t>
  </si>
  <si>
    <t>45220/4-3090</t>
  </si>
  <si>
    <t>Žatec</t>
  </si>
  <si>
    <t>Libořice</t>
  </si>
  <si>
    <t>obnova oken a žaluzií</t>
  </si>
  <si>
    <t>Žatec-Milčeves</t>
  </si>
  <si>
    <t>Libočany</t>
  </si>
  <si>
    <t>areál kostela Všech svatých</t>
  </si>
  <si>
    <t>42967/5-1242</t>
  </si>
  <si>
    <t>43640/5-1382</t>
  </si>
  <si>
    <t>výměna a oprava oken a dveří – II. etapa</t>
  </si>
  <si>
    <t>42540/5-1238</t>
  </si>
  <si>
    <t>Brandýs nad Labem-Stará Boleslav</t>
  </si>
  <si>
    <t>Dřevčice</t>
  </si>
  <si>
    <t>Odolena Voda</t>
  </si>
  <si>
    <t>pomník Vítězslava Hálka</t>
  </si>
  <si>
    <t>obnova fasády západního křídla směrem do náměstí a severního křídla</t>
  </si>
  <si>
    <t>Vyšehořovice</t>
  </si>
  <si>
    <t>dostavba zříceného nároží</t>
  </si>
  <si>
    <t>Brandýs n. L.-St. Boleslav</t>
  </si>
  <si>
    <t>16857/2-2009</t>
  </si>
  <si>
    <r>
      <t xml:space="preserve">obnova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</si>
  <si>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Odolena Voda-Dolínek</t>
  </si>
  <si>
    <t>18909/2-2120</t>
  </si>
  <si>
    <t>31620/2-2054</t>
  </si>
  <si>
    <t>areál venkovské usedlosti č. p. 28</t>
  </si>
  <si>
    <t>obnova fasády a statické zajištění brány</t>
  </si>
  <si>
    <t>tvrz č. p. 1</t>
  </si>
  <si>
    <t>35763/2-4175</t>
  </si>
  <si>
    <t>tvrz-zřícenina v areálu č. p. 10</t>
  </si>
  <si>
    <t>19537/2-2198</t>
  </si>
  <si>
    <t>Kopřivnice</t>
  </si>
  <si>
    <t>Mošnov</t>
  </si>
  <si>
    <t>Štramberk</t>
  </si>
  <si>
    <t>areál kostela sv. Kateřiny</t>
  </si>
  <si>
    <t>obnova nátěrů střech a dřevěných prvků</t>
  </si>
  <si>
    <t>městský dům č. p. 388</t>
  </si>
  <si>
    <t>lokální opravy poškozených částí</t>
  </si>
  <si>
    <t>28528/8-1699</t>
  </si>
  <si>
    <t>sanace zemní vlhkosti</t>
  </si>
  <si>
    <t>11069/8-3877</t>
  </si>
  <si>
    <t>Humpolec</t>
  </si>
  <si>
    <t>kostel sv. Jakuba Většího</t>
  </si>
  <si>
    <t>Želiv</t>
  </si>
  <si>
    <t>kaple Panny Marie</t>
  </si>
  <si>
    <t>kaple Kalvárie</t>
  </si>
  <si>
    <t>24338/3-3365</t>
  </si>
  <si>
    <t>stavební úpravy a obnova</t>
  </si>
  <si>
    <t>45039/3-3363</t>
  </si>
  <si>
    <t>Stonava</t>
  </si>
  <si>
    <t>11961/8-3193</t>
  </si>
  <si>
    <r>
      <t xml:space="preserve">obnova vitráží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</si>
  <si>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Rakovník</t>
  </si>
  <si>
    <t>Olešná</t>
  </si>
  <si>
    <t>46153/2-3094</t>
  </si>
  <si>
    <r>
      <t xml:space="preserve">restaurování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</si>
  <si>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areál zámku č. p. 1</t>
  </si>
  <si>
    <t>21702/2-2692</t>
  </si>
  <si>
    <t>26493/2-2709</t>
  </si>
  <si>
    <r>
      <t>poustevna č. p. 68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Jiljí</t>
    </r>
  </si>
  <si>
    <t>14978/5-3562</t>
  </si>
  <si>
    <t>Arnoltice</t>
  </si>
  <si>
    <t>areál kostela Nanebevzetí Panny Marie</t>
  </si>
  <si>
    <t>Česká Kamenice-Kerhartice</t>
  </si>
  <si>
    <t>obnova kamenických prvků</t>
  </si>
  <si>
    <t>28783/5-3775</t>
  </si>
  <si>
    <t>47655/5-813</t>
  </si>
  <si>
    <t>Žamberk</t>
  </si>
  <si>
    <t>Nekoř</t>
  </si>
  <si>
    <t>výměna oken a dveří, oprava podlah, venkovních a vnitřních omítek v hospodářské části – 2. etapa</t>
  </si>
  <si>
    <t>hospodářská budova č. p. 373 v areálu zemědělského dvora č. p. 1</t>
  </si>
  <si>
    <t>13988/6-4029</t>
  </si>
  <si>
    <t>11987/6-5543</t>
  </si>
  <si>
    <t>konzervace, oprava a restaurování náhrobků – VIII. etapa</t>
  </si>
  <si>
    <t>15979/6-4035</t>
  </si>
  <si>
    <t>Stod</t>
  </si>
  <si>
    <t>Holýšov</t>
  </si>
  <si>
    <t>areál venkovské usedlosti č. p. 18</t>
  </si>
  <si>
    <t>29987/4-2072</t>
  </si>
  <si>
    <r>
      <t xml:space="preserve">obnova hospodářských objektů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</si>
  <si>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Horažďovice</t>
  </si>
  <si>
    <t>Maňovice</t>
  </si>
  <si>
    <t>restaurování kachlových kamen</t>
  </si>
  <si>
    <t>52160/4-5312</t>
  </si>
  <si>
    <t>19187/4-2956</t>
  </si>
  <si>
    <t>poutní kaple sv. Anny</t>
  </si>
  <si>
    <t>obnova omítek, výměna střešní krytiny a klempířských prvků.</t>
  </si>
  <si>
    <t>Nalžovské Hory-Miřenice</t>
  </si>
  <si>
    <t>hájovna č. p. 32</t>
  </si>
  <si>
    <t>Hlučín</t>
  </si>
  <si>
    <t>Hlučín-Darkovičky</t>
  </si>
  <si>
    <t>16567/8-2974</t>
  </si>
  <si>
    <t>Opava</t>
  </si>
  <si>
    <t>Vodňany</t>
  </si>
  <si>
    <t>Drahonice</t>
  </si>
  <si>
    <t>obnova brány, sýpky a obytné části ze dvora</t>
  </si>
  <si>
    <t>Skočice</t>
  </si>
  <si>
    <t>obnova vstupní brány</t>
  </si>
  <si>
    <t>Bílsko</t>
  </si>
  <si>
    <t>Bavorov-Čichtice</t>
  </si>
  <si>
    <t>areál venkovské usedlosti č. p. 10</t>
  </si>
  <si>
    <t>30426/3-4102</t>
  </si>
  <si>
    <t>34272/3-4372</t>
  </si>
  <si>
    <t>20684/3-4008</t>
  </si>
  <si>
    <t>28262/3-4083</t>
  </si>
  <si>
    <t>krucifix-kříž</t>
  </si>
  <si>
    <t>Jablunkov</t>
  </si>
  <si>
    <t>areál plicního sanatoria č. p. 442</t>
  </si>
  <si>
    <t>36258/8-2328</t>
  </si>
  <si>
    <t>restaurování sochy "Sklizeň"</t>
  </si>
  <si>
    <t>Bučovice</t>
  </si>
  <si>
    <t>Milonice</t>
  </si>
  <si>
    <t>obnova vnějších a vnitřních omítek a okapového chodníku</t>
  </si>
  <si>
    <t>40196/7-3602</t>
  </si>
  <si>
    <t>22605/7-3718</t>
  </si>
  <si>
    <t>Velké Heraltice</t>
  </si>
  <si>
    <t>kostel Neposkvrněného Početí Panny Marie</t>
  </si>
  <si>
    <t>obnova věže</t>
  </si>
  <si>
    <t>Neplachovice</t>
  </si>
  <si>
    <t>Otice</t>
  </si>
  <si>
    <t>kaple Zvěstování Panny Marie</t>
  </si>
  <si>
    <t>Lhotka u Litultovic</t>
  </si>
  <si>
    <t>kaple Nejsvětější Trojice se zvonicí</t>
  </si>
  <si>
    <t>Jezdkovice</t>
  </si>
  <si>
    <t>obnova štítové zdi nad hospodářskou budovou</t>
  </si>
  <si>
    <t>18868/8-1430</t>
  </si>
  <si>
    <t>obnova konstrukce stropu</t>
  </si>
  <si>
    <t>33729/8-1506</t>
  </si>
  <si>
    <t>15298/8-1445</t>
  </si>
  <si>
    <t>obnova oplocení parku – I. etapa</t>
  </si>
  <si>
    <t>areál zámku č. p. 81</t>
  </si>
  <si>
    <t>25738/8-1449</t>
  </si>
  <si>
    <t>sanace vlhkého zdiva – II. etapa</t>
  </si>
  <si>
    <t>25000/8-1395</t>
  </si>
  <si>
    <t>zámek č. p. 32</t>
  </si>
  <si>
    <t>Valašské Meziříčí</t>
  </si>
  <si>
    <t>Mikulůvka</t>
  </si>
  <si>
    <t>vodní mlýn č. p. 89</t>
  </si>
  <si>
    <t>sýpka č. p. 270</t>
  </si>
  <si>
    <t>obnova krovu a střechy – I. etapa</t>
  </si>
  <si>
    <t>49032/8-3188</t>
  </si>
  <si>
    <t>Kelč-Nové Město</t>
  </si>
  <si>
    <t>výměna dřevěného obložení jižního a severního štítu</t>
  </si>
  <si>
    <t>Kunratice</t>
  </si>
  <si>
    <t>kostel Všech svatých</t>
  </si>
  <si>
    <t>obnova střechy věže</t>
  </si>
  <si>
    <t>15866/5-4372</t>
  </si>
  <si>
    <t>Višňová-Víska u Frýdlantu</t>
  </si>
  <si>
    <t xml:space="preserve">venkovský dům č. p. 26 </t>
  </si>
  <si>
    <t>24165/5-4489</t>
  </si>
  <si>
    <t>Holešov</t>
  </si>
  <si>
    <t>Žeranovice</t>
  </si>
  <si>
    <t>25370/7-6195</t>
  </si>
  <si>
    <t>Česká Třebová</t>
  </si>
  <si>
    <t>areál kaple sv. Kateřiny</t>
  </si>
  <si>
    <t>11240/6-3837</t>
  </si>
  <si>
    <r>
      <t xml:space="preserve">výměna šindelové střešní krytiny ohradní zdi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II. etapa</t>
    </r>
  </si>
  <si>
    <t>Česká Lípa</t>
  </si>
  <si>
    <t>Boskovice</t>
  </si>
  <si>
    <t>Vanovice</t>
  </si>
  <si>
    <t>Svitávka</t>
  </si>
  <si>
    <t>Velké Opatovice</t>
  </si>
  <si>
    <t>Křetín</t>
  </si>
  <si>
    <t>Kořenec</t>
  </si>
  <si>
    <t>Kunštát-Sychotín</t>
  </si>
  <si>
    <t>oprava vnějších výplní</t>
  </si>
  <si>
    <t>31925/7-408</t>
  </si>
  <si>
    <t>fara č. p. 60</t>
  </si>
  <si>
    <t>repase oken</t>
  </si>
  <si>
    <t>velká vila továrníka Lőw-Beera č. p. 166</t>
  </si>
  <si>
    <t>11398/7-8698</t>
  </si>
  <si>
    <t>18486/7-634</t>
  </si>
  <si>
    <t>kostel sv. Jeronýma</t>
  </si>
  <si>
    <t>19019/7-477</t>
  </si>
  <si>
    <t>větrný mlýn č. p. 147</t>
  </si>
  <si>
    <t>46654/7-476</t>
  </si>
  <si>
    <t>vodní mlýn č. p. 34</t>
  </si>
  <si>
    <t>restaurování jednotlivých zastavení</t>
  </si>
  <si>
    <t>Kbel</t>
  </si>
  <si>
    <t>50628/4-5211</t>
  </si>
  <si>
    <t>Přeštice</t>
  </si>
  <si>
    <t>obnova oken a žaluzií na věži</t>
  </si>
  <si>
    <t>Broumov</t>
  </si>
  <si>
    <t>Adršpach-Dolní Adršpach</t>
  </si>
  <si>
    <t>zámek č. p. 75</t>
  </si>
  <si>
    <t>obnova ohradní zdi a části fasády</t>
  </si>
  <si>
    <t>Hejtmánkovice</t>
  </si>
  <si>
    <t>venkovská usedlost č. p. 113</t>
  </si>
  <si>
    <t>36861/6-1490</t>
  </si>
  <si>
    <t>34434/6-4792</t>
  </si>
  <si>
    <t>obnova podlah, stropu, omítek, výměna oken</t>
  </si>
  <si>
    <t>Broumov-Velká Ves</t>
  </si>
  <si>
    <t>49205/6-5997</t>
  </si>
  <si>
    <r>
      <t xml:space="preserve">výměna oken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IV. etapa</t>
    </r>
  </si>
  <si>
    <t>Lipník nad Bečvou</t>
  </si>
  <si>
    <t>12213/8-3536</t>
  </si>
  <si>
    <t>Veselíčko</t>
  </si>
  <si>
    <t>památník na vojenském pohřebišti</t>
  </si>
  <si>
    <t>23307/8-603</t>
  </si>
  <si>
    <t>Mohelnice</t>
  </si>
  <si>
    <t>Úsov-Židovská obec</t>
  </si>
  <si>
    <t>86953/8-3187</t>
  </si>
  <si>
    <r>
      <t xml:space="preserve">obnova a konzervace náhrobků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</si>
  <si>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Třeština</t>
  </si>
  <si>
    <t>venkovská usedlost č. p. 2</t>
  </si>
  <si>
    <t>obnova podlah</t>
  </si>
  <si>
    <t>Stavenice</t>
  </si>
  <si>
    <t>kaple sv. Floriána</t>
  </si>
  <si>
    <t>obnova střechy, soklu, podlahy, schodů, sešití trhlin, drenáž</t>
  </si>
  <si>
    <t>39338/8-1161</t>
  </si>
  <si>
    <t>Frenštát pod Radhoštěm</t>
  </si>
  <si>
    <t>Lichnov</t>
  </si>
  <si>
    <t>restaurování bočního oltáře Panny Marie – I. etapa</t>
  </si>
  <si>
    <t>28670/8-1626</t>
  </si>
  <si>
    <t>obnova fasády a okapového chodníku – 1. etapa</t>
  </si>
  <si>
    <t>obnova fasády presbyteria včetně restaurování kamenných prvků – 1. etapa</t>
  </si>
  <si>
    <t>restaurování, obnova oplocení a obrub</t>
  </si>
  <si>
    <t>restaurování vitrážových oken</t>
  </si>
  <si>
    <t>obnova západní fasády věže a části fasád lodi</t>
  </si>
  <si>
    <t>Dubnice</t>
  </si>
  <si>
    <t>Hamr na Jezeře</t>
  </si>
  <si>
    <t>obnova fasády jižního průčelí včetně obnovy vstupního portálu, obnova cihelných podlah a hliněných omítek</t>
  </si>
  <si>
    <t>Horní Police</t>
  </si>
  <si>
    <t>Chlum</t>
  </si>
  <si>
    <t>venkovská usedlost č. p. 47</t>
  </si>
  <si>
    <t>obnova jihozápadní obvodové stěny</t>
  </si>
  <si>
    <t>Stružnice-Jezvé</t>
  </si>
  <si>
    <t>restaurování balustrádového zábradlí a dvoukřídlých dveří v 1. NP</t>
  </si>
  <si>
    <t>měšťanský dům č. p. 3</t>
  </si>
  <si>
    <t>restaurování štukového reliéfu „Nejsvětější trojice“, oplechování štítů</t>
  </si>
  <si>
    <t>Mimoň</t>
  </si>
  <si>
    <t>lokální oprava krovu, výměna střešní krytiny a klempířských prvků</t>
  </si>
  <si>
    <t>měšťanský dům č. p. 35</t>
  </si>
  <si>
    <t>obnova fasády a vstupních schodů</t>
  </si>
  <si>
    <t>Nový Oldřichov-Mistrovice</t>
  </si>
  <si>
    <t>obnova střechy a fasády věže</t>
  </si>
  <si>
    <t>Pertoltice pod Ralskem</t>
  </si>
  <si>
    <t>sloup se sochou Panny Marie Immaculaty</t>
  </si>
  <si>
    <t>restaurování a doplnění</t>
  </si>
  <si>
    <t>Skalka u Doks</t>
  </si>
  <si>
    <t>částečná výměna roubení</t>
  </si>
  <si>
    <t>Dubá-Deštná</t>
  </si>
  <si>
    <t>46572/5-3427</t>
  </si>
  <si>
    <t>53738/5-3132</t>
  </si>
  <si>
    <r>
      <t xml:space="preserve">restaurování </t>
    </r>
    <r>
      <rPr>
        <sz val="10"/>
        <rFont val="Calibri"/>
        <family val="2"/>
        <charset val="238"/>
      </rPr>
      <t>–</t>
    </r>
    <r>
      <rPr>
        <sz val="10"/>
        <rFont val="Arial"/>
        <family val="2"/>
        <charset val="238"/>
      </rPr>
      <t xml:space="preserve"> III. etapa</t>
    </r>
  </si>
  <si>
    <t>venkovská usedlost č. e. 12, pův. č. p. 6</t>
  </si>
  <si>
    <t>10460/5-5450</t>
  </si>
  <si>
    <t>venkovský dům ev. č. 15</t>
  </si>
  <si>
    <t>10432/5-5499</t>
  </si>
  <si>
    <t>14949/5-3151</t>
  </si>
  <si>
    <t>50966/5-5896</t>
  </si>
  <si>
    <t>41731/5-3139</t>
  </si>
  <si>
    <t>21138/5-3147</t>
  </si>
  <si>
    <t>fara č. p. 106</t>
  </si>
  <si>
    <t>Česká Lípa-Dobranov</t>
  </si>
  <si>
    <t xml:space="preserve">kostel sv. Jiří </t>
  </si>
  <si>
    <t>42112/5-2873</t>
  </si>
  <si>
    <t>24441/5-3310</t>
  </si>
  <si>
    <t>24601/5-2935</t>
  </si>
  <si>
    <t>obnova části fasády a restaurování vstupního portálu</t>
  </si>
  <si>
    <t>papírna č. p. 5</t>
  </si>
  <si>
    <t>42191/5-2946</t>
  </si>
  <si>
    <t>38250/5-2994</t>
  </si>
  <si>
    <t>Holany-Loubí pod Vlhoštěm</t>
  </si>
  <si>
    <t>14364/5-2964</t>
  </si>
  <si>
    <t>15081/5-2978</t>
  </si>
  <si>
    <t>hydroizolace obvodových zdí – III. etapa</t>
  </si>
  <si>
    <t>31720/5-2784</t>
  </si>
  <si>
    <t>33485/5-2775</t>
  </si>
  <si>
    <t>vila č. p. 888</t>
  </si>
  <si>
    <t>45052/8-2445</t>
  </si>
  <si>
    <t>Ostrava-Mariánské Hory</t>
  </si>
  <si>
    <t>obnova štukových reliéfů objektů areálu</t>
  </si>
  <si>
    <t>Brno-Zábrdovice</t>
  </si>
  <si>
    <t>městský dům č. p. 125, bytová jednotka č. 9</t>
  </si>
  <si>
    <t>CELKEM TIS. Kč</t>
  </si>
  <si>
    <t>fara č. p. 182</t>
  </si>
  <si>
    <t>prameniště v areálu bývalého zámku</t>
  </si>
  <si>
    <r>
      <t>výklenková kaplička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Poříčí</t>
    </r>
  </si>
  <si>
    <t>kašna</t>
  </si>
  <si>
    <t>kaple</t>
  </si>
  <si>
    <t>krucifix</t>
  </si>
  <si>
    <t>hrobka rodiny Liebiegů</t>
  </si>
  <si>
    <r>
      <t>fara č. p. 38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archanděla Michaela</t>
    </r>
  </si>
  <si>
    <t>mlýn č. p. 41</t>
  </si>
  <si>
    <t>zvonice v areálu kostela sv. Václava a Stanislava</t>
  </si>
  <si>
    <t>areál vodního mlýna zv. Císařský č. e. 8</t>
  </si>
  <si>
    <t>fara č. p. 796</t>
  </si>
  <si>
    <t>sloup Nejsvětější Trojice</t>
  </si>
  <si>
    <r>
      <t>márnice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sv. Jana Nepomuckého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Janově</t>
    </r>
  </si>
  <si>
    <t>kaple v areálu kostela Nanebevzetí Panny Marie</t>
  </si>
  <si>
    <t>areál kostela sv. archanděla Michaela</t>
  </si>
  <si>
    <t>obnova a statické zajištění ohradní zdi – III. etapa</t>
  </si>
  <si>
    <t>areál kostela Navštívení Panny Marie</t>
  </si>
  <si>
    <r>
      <t>sochy sv. Jana Nepomuckého, sv. Floriána, sv. Leonarda, sv. Augustina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areálu kostela Povýšení sv. Kříže</t>
    </r>
  </si>
  <si>
    <t>klášter benediktinů s kostelem sv. Petra a Pavla</t>
  </si>
  <si>
    <t>restaurování bočního oltáře sv. Anny</t>
  </si>
  <si>
    <t>restaurování hlavního oltáře</t>
  </si>
  <si>
    <t>obnova střechy hospodářské budovy</t>
  </si>
  <si>
    <t>restaurování sochy sv. Jana Nepomuckého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</si>
</sst>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3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3" fontId="5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Fill="1" applyAlignment="1">
      <alignment horizontal="left" vertical="center" wrapText="1"/>
    </xf>
    <xf numFmtId="3" fontId="1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CCFFCC"/>
      <color rgb="FFFF9999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330"/>
  <sheetViews>
    <sheetView tabSelected="1" workbookViewId="0">
      <pane ySplit="1" topLeftCell="A304" activePane="bottomLeft" state="frozen"/>
      <selection pane="bottomLeft" activeCell="A329" sqref="A329"/>
    </sheetView>
  </sheetViews>
  <sheetFormatPr defaultRowHeight="12.75" x14ac:dyDescent="0.2"/>
  <cols>
    <col min="1" max="1" width="19.140625" style="13" customWidth="1"/>
    <col min="2" max="2" width="15.42578125" style="8" bestFit="1" customWidth="1"/>
    <col min="3" max="3" width="27.140625" style="8" customWidth="1"/>
    <col min="4" max="4" width="32.42578125" style="8" customWidth="1"/>
    <col min="5" max="5" width="13.140625" style="8" customWidth="1"/>
    <col min="6" max="6" width="34.5703125" style="8" customWidth="1"/>
    <col min="7" max="7" width="8.28515625" style="8" customWidth="1"/>
    <col min="8" max="8" width="7.5703125" style="1" customWidth="1"/>
  </cols>
  <sheetData>
    <row r="1" spans="1:8" ht="71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4</v>
      </c>
      <c r="G1" s="7" t="s">
        <v>7</v>
      </c>
      <c r="H1" s="2" t="s">
        <v>5</v>
      </c>
    </row>
    <row r="2" spans="1:8" ht="25.5" x14ac:dyDescent="0.2">
      <c r="A2" s="42" t="s">
        <v>444</v>
      </c>
      <c r="B2" s="43" t="s">
        <v>9</v>
      </c>
      <c r="C2" s="43" t="s">
        <v>444</v>
      </c>
      <c r="D2" s="43" t="s">
        <v>446</v>
      </c>
      <c r="E2" s="44" t="s">
        <v>447</v>
      </c>
      <c r="F2" s="45" t="s">
        <v>445</v>
      </c>
      <c r="G2" s="45">
        <v>241</v>
      </c>
      <c r="H2" s="46">
        <f>SUM(G2)</f>
        <v>241</v>
      </c>
    </row>
    <row r="3" spans="1:8" ht="38.25" x14ac:dyDescent="0.2">
      <c r="A3" s="28" t="s">
        <v>363</v>
      </c>
      <c r="B3" s="29" t="s">
        <v>364</v>
      </c>
      <c r="C3" s="32" t="s">
        <v>365</v>
      </c>
      <c r="D3" s="32" t="s">
        <v>367</v>
      </c>
      <c r="E3" s="32" t="s">
        <v>368</v>
      </c>
      <c r="F3" s="30" t="s">
        <v>366</v>
      </c>
      <c r="G3" s="30">
        <v>179</v>
      </c>
      <c r="H3" s="31">
        <f>SUM(G3)</f>
        <v>179</v>
      </c>
    </row>
    <row r="4" spans="1:8" x14ac:dyDescent="0.2">
      <c r="A4" s="6" t="s">
        <v>354</v>
      </c>
      <c r="B4" s="11" t="s">
        <v>278</v>
      </c>
      <c r="C4" s="11" t="s">
        <v>357</v>
      </c>
      <c r="D4" s="11" t="s">
        <v>358</v>
      </c>
      <c r="E4" s="20" t="s">
        <v>359</v>
      </c>
      <c r="F4" s="10" t="s">
        <v>11</v>
      </c>
      <c r="G4" s="10">
        <v>97</v>
      </c>
      <c r="H4" s="9"/>
    </row>
    <row r="5" spans="1:8" ht="25.5" x14ac:dyDescent="0.2">
      <c r="A5" s="6" t="s">
        <v>354</v>
      </c>
      <c r="B5" s="11" t="s">
        <v>278</v>
      </c>
      <c r="C5" s="11" t="s">
        <v>357</v>
      </c>
      <c r="D5" s="11" t="s">
        <v>26</v>
      </c>
      <c r="E5" s="11" t="s">
        <v>362</v>
      </c>
      <c r="F5" s="10" t="s">
        <v>361</v>
      </c>
      <c r="G5" s="10">
        <v>50</v>
      </c>
      <c r="H5" s="9"/>
    </row>
    <row r="6" spans="1:8" x14ac:dyDescent="0.2">
      <c r="A6" s="28" t="s">
        <v>354</v>
      </c>
      <c r="B6" s="29" t="s">
        <v>278</v>
      </c>
      <c r="C6" s="29" t="s">
        <v>354</v>
      </c>
      <c r="D6" s="29" t="s">
        <v>355</v>
      </c>
      <c r="E6" s="32" t="s">
        <v>360</v>
      </c>
      <c r="F6" s="30" t="s">
        <v>356</v>
      </c>
      <c r="G6" s="30">
        <v>241</v>
      </c>
      <c r="H6" s="31">
        <f>SUM(G4:G6)</f>
        <v>388</v>
      </c>
    </row>
    <row r="7" spans="1:8" x14ac:dyDescent="0.2">
      <c r="A7" s="28" t="s">
        <v>375</v>
      </c>
      <c r="B7" s="29" t="s">
        <v>16</v>
      </c>
      <c r="C7" s="29" t="s">
        <v>378</v>
      </c>
      <c r="D7" s="29" t="s">
        <v>377</v>
      </c>
      <c r="E7" s="35">
        <v>102853</v>
      </c>
      <c r="F7" s="30" t="s">
        <v>376</v>
      </c>
      <c r="G7" s="30">
        <v>128</v>
      </c>
      <c r="H7" s="31">
        <f>SUM(G7)</f>
        <v>128</v>
      </c>
    </row>
    <row r="8" spans="1:8" x14ac:dyDescent="0.2">
      <c r="A8" s="6" t="s">
        <v>1047</v>
      </c>
      <c r="B8" s="11" t="s">
        <v>10</v>
      </c>
      <c r="C8" s="11" t="s">
        <v>1047</v>
      </c>
      <c r="D8" s="11" t="s">
        <v>8</v>
      </c>
      <c r="E8" s="11" t="s">
        <v>1055</v>
      </c>
      <c r="F8" s="10" t="s">
        <v>788</v>
      </c>
      <c r="G8" s="10">
        <v>200</v>
      </c>
      <c r="H8" s="9"/>
    </row>
    <row r="9" spans="1:8" x14ac:dyDescent="0.2">
      <c r="A9" s="6" t="s">
        <v>1047</v>
      </c>
      <c r="B9" s="11" t="s">
        <v>10</v>
      </c>
      <c r="C9" s="12" t="s">
        <v>1048</v>
      </c>
      <c r="D9" s="11" t="s">
        <v>1056</v>
      </c>
      <c r="E9" s="15">
        <v>101126</v>
      </c>
      <c r="F9" s="10" t="s">
        <v>1057</v>
      </c>
      <c r="G9" s="10">
        <v>75</v>
      </c>
      <c r="H9" s="9"/>
    </row>
    <row r="10" spans="1:8" ht="25.5" x14ac:dyDescent="0.2">
      <c r="A10" s="6" t="s">
        <v>1047</v>
      </c>
      <c r="B10" s="11" t="s">
        <v>10</v>
      </c>
      <c r="C10" s="11" t="s">
        <v>1049</v>
      </c>
      <c r="D10" s="11" t="s">
        <v>1058</v>
      </c>
      <c r="E10" s="11" t="s">
        <v>1059</v>
      </c>
      <c r="F10" s="10" t="s">
        <v>351</v>
      </c>
      <c r="G10" s="10">
        <v>115</v>
      </c>
      <c r="H10" s="9"/>
    </row>
    <row r="11" spans="1:8" x14ac:dyDescent="0.2">
      <c r="A11" s="6" t="s">
        <v>1047</v>
      </c>
      <c r="B11" s="11" t="s">
        <v>10</v>
      </c>
      <c r="C11" s="11" t="s">
        <v>1050</v>
      </c>
      <c r="D11" s="11" t="s">
        <v>542</v>
      </c>
      <c r="E11" s="20" t="s">
        <v>1060</v>
      </c>
      <c r="F11" s="10" t="s">
        <v>11</v>
      </c>
      <c r="G11" s="10">
        <v>155</v>
      </c>
      <c r="H11" s="9"/>
    </row>
    <row r="12" spans="1:8" x14ac:dyDescent="0.2">
      <c r="A12" s="6" t="s">
        <v>1047</v>
      </c>
      <c r="B12" s="11" t="s">
        <v>10</v>
      </c>
      <c r="C12" s="11" t="s">
        <v>1051</v>
      </c>
      <c r="D12" s="11" t="s">
        <v>1061</v>
      </c>
      <c r="E12" s="4" t="s">
        <v>1062</v>
      </c>
      <c r="F12" s="10" t="s">
        <v>119</v>
      </c>
      <c r="G12" s="10">
        <v>150</v>
      </c>
      <c r="H12" s="9"/>
    </row>
    <row r="13" spans="1:8" x14ac:dyDescent="0.2">
      <c r="A13" s="6" t="s">
        <v>1047</v>
      </c>
      <c r="B13" s="11" t="s">
        <v>10</v>
      </c>
      <c r="C13" s="11" t="s">
        <v>1052</v>
      </c>
      <c r="D13" s="11" t="s">
        <v>1063</v>
      </c>
      <c r="E13" s="20" t="s">
        <v>1064</v>
      </c>
      <c r="F13" s="10" t="s">
        <v>82</v>
      </c>
      <c r="G13" s="10">
        <v>64</v>
      </c>
      <c r="H13" s="9"/>
    </row>
    <row r="14" spans="1:8" x14ac:dyDescent="0.2">
      <c r="A14" s="28" t="s">
        <v>1047</v>
      </c>
      <c r="B14" s="29" t="s">
        <v>10</v>
      </c>
      <c r="C14" s="29" t="s">
        <v>1053</v>
      </c>
      <c r="D14" s="29" t="s">
        <v>1065</v>
      </c>
      <c r="E14" s="35">
        <v>105127</v>
      </c>
      <c r="F14" s="30" t="s">
        <v>1054</v>
      </c>
      <c r="G14" s="30">
        <v>137</v>
      </c>
      <c r="H14" s="31">
        <f>SUM(G8:G14)</f>
        <v>896</v>
      </c>
    </row>
    <row r="15" spans="1:8" ht="25.5" x14ac:dyDescent="0.2">
      <c r="A15" s="6" t="s">
        <v>908</v>
      </c>
      <c r="B15" s="11" t="s">
        <v>9</v>
      </c>
      <c r="C15" s="4" t="s">
        <v>901</v>
      </c>
      <c r="D15" s="4" t="s">
        <v>8</v>
      </c>
      <c r="E15" s="4" t="s">
        <v>909</v>
      </c>
      <c r="F15" s="10" t="s">
        <v>910</v>
      </c>
      <c r="G15" s="10">
        <v>70</v>
      </c>
      <c r="H15" s="9"/>
    </row>
    <row r="16" spans="1:8" ht="25.5" x14ac:dyDescent="0.2">
      <c r="A16" s="6" t="s">
        <v>908</v>
      </c>
      <c r="B16" s="11" t="s">
        <v>9</v>
      </c>
      <c r="C16" s="11" t="s">
        <v>902</v>
      </c>
      <c r="D16" s="11" t="s">
        <v>914</v>
      </c>
      <c r="E16" s="20" t="s">
        <v>913</v>
      </c>
      <c r="F16" s="10" t="s">
        <v>915</v>
      </c>
      <c r="G16" s="10">
        <v>314</v>
      </c>
      <c r="H16" s="9"/>
    </row>
    <row r="17" spans="1:8" ht="25.5" x14ac:dyDescent="0.2">
      <c r="A17" s="6" t="s">
        <v>908</v>
      </c>
      <c r="B17" s="11" t="s">
        <v>9</v>
      </c>
      <c r="C17" s="11" t="s">
        <v>911</v>
      </c>
      <c r="D17" s="11" t="s">
        <v>904</v>
      </c>
      <c r="E17" s="20" t="s">
        <v>912</v>
      </c>
      <c r="F17" s="10" t="s">
        <v>11</v>
      </c>
      <c r="G17" s="10">
        <v>110</v>
      </c>
      <c r="H17" s="9"/>
    </row>
    <row r="18" spans="1:8" ht="25.5" x14ac:dyDescent="0.2">
      <c r="A18" s="6" t="s">
        <v>908</v>
      </c>
      <c r="B18" s="11" t="s">
        <v>9</v>
      </c>
      <c r="C18" s="11" t="s">
        <v>903</v>
      </c>
      <c r="D18" s="11" t="s">
        <v>916</v>
      </c>
      <c r="E18" s="11" t="s">
        <v>917</v>
      </c>
      <c r="F18" s="10" t="s">
        <v>905</v>
      </c>
      <c r="G18" s="10">
        <v>200</v>
      </c>
      <c r="H18" s="9"/>
    </row>
    <row r="19" spans="1:8" ht="25.5" x14ac:dyDescent="0.2">
      <c r="A19" s="28" t="s">
        <v>908</v>
      </c>
      <c r="B19" s="29" t="s">
        <v>9</v>
      </c>
      <c r="C19" s="29" t="s">
        <v>906</v>
      </c>
      <c r="D19" s="29" t="s">
        <v>918</v>
      </c>
      <c r="E19" s="29" t="s">
        <v>919</v>
      </c>
      <c r="F19" s="30" t="s">
        <v>907</v>
      </c>
      <c r="G19" s="30">
        <v>108</v>
      </c>
      <c r="H19" s="31">
        <f>SUM(G15:G19)</f>
        <v>802</v>
      </c>
    </row>
    <row r="20" spans="1:8" ht="25.5" x14ac:dyDescent="0.2">
      <c r="A20" s="6" t="s">
        <v>626</v>
      </c>
      <c r="B20" s="11" t="s">
        <v>10</v>
      </c>
      <c r="C20" s="11" t="s">
        <v>1162</v>
      </c>
      <c r="D20" s="11" t="s">
        <v>631</v>
      </c>
      <c r="E20" s="20" t="s">
        <v>630</v>
      </c>
      <c r="F20" s="10" t="s">
        <v>627</v>
      </c>
      <c r="G20" s="10">
        <v>915</v>
      </c>
      <c r="H20" s="9"/>
    </row>
    <row r="21" spans="1:8" x14ac:dyDescent="0.2">
      <c r="A21" s="28" t="s">
        <v>626</v>
      </c>
      <c r="B21" s="29" t="s">
        <v>10</v>
      </c>
      <c r="C21" s="29" t="s">
        <v>632</v>
      </c>
      <c r="D21" s="29" t="s">
        <v>628</v>
      </c>
      <c r="E21" s="29" t="s">
        <v>633</v>
      </c>
      <c r="F21" s="30" t="s">
        <v>629</v>
      </c>
      <c r="G21" s="30">
        <v>267</v>
      </c>
      <c r="H21" s="31">
        <f>SUM(G20:G21)</f>
        <v>1182</v>
      </c>
    </row>
    <row r="22" spans="1:8" x14ac:dyDescent="0.2">
      <c r="A22" s="6" t="s">
        <v>1071</v>
      </c>
      <c r="B22" s="11" t="s">
        <v>100</v>
      </c>
      <c r="C22" s="11" t="s">
        <v>1072</v>
      </c>
      <c r="D22" s="11" t="s">
        <v>1073</v>
      </c>
      <c r="E22" s="20" t="s">
        <v>1077</v>
      </c>
      <c r="F22" s="10" t="s">
        <v>1074</v>
      </c>
      <c r="G22" s="10">
        <v>360</v>
      </c>
      <c r="H22" s="9"/>
    </row>
    <row r="23" spans="1:8" ht="25.5" x14ac:dyDescent="0.2">
      <c r="A23" s="6" t="s">
        <v>1071</v>
      </c>
      <c r="B23" s="11" t="s">
        <v>100</v>
      </c>
      <c r="C23" s="11" t="s">
        <v>1075</v>
      </c>
      <c r="D23" s="11" t="s">
        <v>1076</v>
      </c>
      <c r="E23" s="20" t="s">
        <v>1078</v>
      </c>
      <c r="F23" s="10" t="s">
        <v>1079</v>
      </c>
      <c r="G23" s="10">
        <v>300</v>
      </c>
      <c r="H23" s="9"/>
    </row>
    <row r="24" spans="1:8" x14ac:dyDescent="0.2">
      <c r="A24" s="28" t="s">
        <v>1071</v>
      </c>
      <c r="B24" s="29" t="s">
        <v>100</v>
      </c>
      <c r="C24" s="29" t="s">
        <v>1080</v>
      </c>
      <c r="D24" s="29" t="s">
        <v>1165</v>
      </c>
      <c r="E24" s="29" t="s">
        <v>1081</v>
      </c>
      <c r="F24" s="29" t="s">
        <v>1082</v>
      </c>
      <c r="G24" s="30">
        <v>100</v>
      </c>
      <c r="H24" s="31">
        <f>SUM(G22:G24)</f>
        <v>760</v>
      </c>
    </row>
    <row r="25" spans="1:8" ht="25.5" x14ac:dyDescent="0.2">
      <c r="A25" s="6" t="s">
        <v>649</v>
      </c>
      <c r="B25" s="11" t="s">
        <v>16</v>
      </c>
      <c r="C25" s="11" t="s">
        <v>649</v>
      </c>
      <c r="D25" s="11" t="s">
        <v>838</v>
      </c>
      <c r="E25" s="11" t="s">
        <v>837</v>
      </c>
      <c r="F25" s="10" t="s">
        <v>839</v>
      </c>
      <c r="G25" s="10">
        <v>359</v>
      </c>
      <c r="H25" s="9"/>
    </row>
    <row r="26" spans="1:8" x14ac:dyDescent="0.2">
      <c r="A26" s="28" t="s">
        <v>649</v>
      </c>
      <c r="B26" s="29" t="s">
        <v>16</v>
      </c>
      <c r="C26" s="29" t="s">
        <v>835</v>
      </c>
      <c r="D26" s="29" t="s">
        <v>836</v>
      </c>
      <c r="E26" s="34" t="s">
        <v>840</v>
      </c>
      <c r="F26" s="30" t="s">
        <v>244</v>
      </c>
      <c r="G26" s="30">
        <v>245</v>
      </c>
      <c r="H26" s="31">
        <f>SUM(G25:G26)</f>
        <v>604</v>
      </c>
    </row>
    <row r="27" spans="1:8" x14ac:dyDescent="0.2">
      <c r="A27" s="6" t="s">
        <v>294</v>
      </c>
      <c r="B27" s="11" t="s">
        <v>10</v>
      </c>
      <c r="C27" s="12" t="s">
        <v>582</v>
      </c>
      <c r="D27" s="11" t="s">
        <v>293</v>
      </c>
      <c r="E27" s="14" t="s">
        <v>583</v>
      </c>
      <c r="F27" s="10" t="s">
        <v>584</v>
      </c>
      <c r="G27" s="10">
        <v>100</v>
      </c>
      <c r="H27" s="9"/>
    </row>
    <row r="28" spans="1:8" x14ac:dyDescent="0.2">
      <c r="A28" s="6" t="s">
        <v>294</v>
      </c>
      <c r="B28" s="11" t="s">
        <v>10</v>
      </c>
      <c r="C28" s="11" t="s">
        <v>579</v>
      </c>
      <c r="D28" s="11" t="s">
        <v>580</v>
      </c>
      <c r="E28" s="55" t="s">
        <v>586</v>
      </c>
      <c r="F28" s="10" t="s">
        <v>11</v>
      </c>
      <c r="G28" s="10">
        <v>150</v>
      </c>
      <c r="H28" s="9"/>
    </row>
    <row r="29" spans="1:8" ht="25.5" x14ac:dyDescent="0.2">
      <c r="A29" s="28" t="s">
        <v>294</v>
      </c>
      <c r="B29" s="29" t="s">
        <v>10</v>
      </c>
      <c r="C29" s="29" t="s">
        <v>294</v>
      </c>
      <c r="D29" s="29" t="s">
        <v>8</v>
      </c>
      <c r="E29" s="29" t="s">
        <v>585</v>
      </c>
      <c r="F29" s="29" t="s">
        <v>581</v>
      </c>
      <c r="G29" s="30">
        <v>218</v>
      </c>
      <c r="H29" s="31">
        <f>SUM(G27:G29)</f>
        <v>468</v>
      </c>
    </row>
    <row r="30" spans="1:8" ht="25.5" x14ac:dyDescent="0.2">
      <c r="A30" s="6" t="s">
        <v>999</v>
      </c>
      <c r="B30" s="11" t="s">
        <v>10</v>
      </c>
      <c r="C30" s="11" t="s">
        <v>999</v>
      </c>
      <c r="D30" s="11" t="s">
        <v>951</v>
      </c>
      <c r="E30" s="4" t="s">
        <v>1002</v>
      </c>
      <c r="F30" s="10" t="s">
        <v>1188</v>
      </c>
      <c r="G30" s="10">
        <v>124</v>
      </c>
      <c r="H30" s="9"/>
    </row>
    <row r="31" spans="1:8" ht="25.5" x14ac:dyDescent="0.2">
      <c r="A31" s="28" t="s">
        <v>999</v>
      </c>
      <c r="B31" s="29" t="s">
        <v>10</v>
      </c>
      <c r="C31" s="29" t="s">
        <v>1000</v>
      </c>
      <c r="D31" s="29" t="s">
        <v>544</v>
      </c>
      <c r="E31" s="34" t="s">
        <v>1003</v>
      </c>
      <c r="F31" s="30" t="s">
        <v>1001</v>
      </c>
      <c r="G31" s="30">
        <v>100</v>
      </c>
      <c r="H31" s="31">
        <f>SUM(G30:G31)</f>
        <v>224</v>
      </c>
    </row>
    <row r="32" spans="1:8" ht="38.25" x14ac:dyDescent="0.2">
      <c r="A32" s="6" t="s">
        <v>1046</v>
      </c>
      <c r="B32" s="11" t="s">
        <v>24</v>
      </c>
      <c r="C32" s="11" t="s">
        <v>1046</v>
      </c>
      <c r="D32" s="11" t="s">
        <v>514</v>
      </c>
      <c r="E32" s="19" t="s">
        <v>1157</v>
      </c>
      <c r="F32" s="10" t="s">
        <v>1104</v>
      </c>
      <c r="G32" s="10">
        <v>100</v>
      </c>
      <c r="H32" s="9"/>
    </row>
    <row r="33" spans="1:8" x14ac:dyDescent="0.2">
      <c r="A33" s="6" t="s">
        <v>1046</v>
      </c>
      <c r="B33" s="11" t="s">
        <v>24</v>
      </c>
      <c r="C33" s="11" t="s">
        <v>1046</v>
      </c>
      <c r="D33" s="11" t="s">
        <v>358</v>
      </c>
      <c r="E33" s="19" t="s">
        <v>1156</v>
      </c>
      <c r="F33" s="10" t="s">
        <v>1105</v>
      </c>
      <c r="G33" s="10">
        <v>90</v>
      </c>
      <c r="H33" s="9"/>
    </row>
    <row r="34" spans="1:8" x14ac:dyDescent="0.2">
      <c r="A34" s="6" t="s">
        <v>1046</v>
      </c>
      <c r="B34" s="11" t="s">
        <v>24</v>
      </c>
      <c r="C34" s="11" t="s">
        <v>1130</v>
      </c>
      <c r="D34" s="11" t="s">
        <v>12</v>
      </c>
      <c r="E34" s="11" t="s">
        <v>1131</v>
      </c>
      <c r="F34" s="10" t="s">
        <v>1106</v>
      </c>
      <c r="G34" s="10">
        <v>200</v>
      </c>
      <c r="H34" s="9"/>
    </row>
    <row r="35" spans="1:8" ht="25.5" x14ac:dyDescent="0.2">
      <c r="A35" s="6" t="s">
        <v>1046</v>
      </c>
      <c r="B35" s="11" t="s">
        <v>24</v>
      </c>
      <c r="C35" s="11" t="s">
        <v>1143</v>
      </c>
      <c r="D35" s="11" t="s">
        <v>1144</v>
      </c>
      <c r="E35" s="11" t="s">
        <v>1145</v>
      </c>
      <c r="F35" s="10" t="s">
        <v>1107</v>
      </c>
      <c r="G35" s="10">
        <v>150</v>
      </c>
      <c r="H35" s="9"/>
    </row>
    <row r="36" spans="1:8" ht="25.5" x14ac:dyDescent="0.2">
      <c r="A36" s="6" t="s">
        <v>1046</v>
      </c>
      <c r="B36" s="11" t="s">
        <v>24</v>
      </c>
      <c r="C36" s="11" t="s">
        <v>1108</v>
      </c>
      <c r="D36" s="11" t="s">
        <v>240</v>
      </c>
      <c r="E36" s="11" t="s">
        <v>1147</v>
      </c>
      <c r="F36" s="10" t="s">
        <v>1148</v>
      </c>
      <c r="G36" s="10">
        <v>250</v>
      </c>
      <c r="H36" s="9"/>
    </row>
    <row r="37" spans="1:8" ht="38.25" x14ac:dyDescent="0.2">
      <c r="A37" s="6" t="s">
        <v>1046</v>
      </c>
      <c r="B37" s="11" t="s">
        <v>24</v>
      </c>
      <c r="C37" s="11" t="s">
        <v>1109</v>
      </c>
      <c r="D37" s="11" t="s">
        <v>1149</v>
      </c>
      <c r="E37" s="11" t="s">
        <v>1150</v>
      </c>
      <c r="F37" s="10" t="s">
        <v>1110</v>
      </c>
      <c r="G37" s="10">
        <v>250</v>
      </c>
      <c r="H37" s="9"/>
    </row>
    <row r="38" spans="1:8" x14ac:dyDescent="0.2">
      <c r="A38" s="6" t="s">
        <v>1046</v>
      </c>
      <c r="B38" s="11" t="s">
        <v>24</v>
      </c>
      <c r="C38" s="11" t="s">
        <v>1111</v>
      </c>
      <c r="D38" s="11" t="s">
        <v>26</v>
      </c>
      <c r="E38" s="11" t="s">
        <v>1154</v>
      </c>
      <c r="F38" s="10" t="s">
        <v>1155</v>
      </c>
      <c r="G38" s="10">
        <v>270</v>
      </c>
      <c r="H38" s="9"/>
    </row>
    <row r="39" spans="1:8" x14ac:dyDescent="0.2">
      <c r="A39" s="6" t="s">
        <v>1046</v>
      </c>
      <c r="B39" s="11" t="s">
        <v>24</v>
      </c>
      <c r="C39" s="11" t="s">
        <v>1112</v>
      </c>
      <c r="D39" s="11" t="s">
        <v>1113</v>
      </c>
      <c r="E39" s="19" t="s">
        <v>1151</v>
      </c>
      <c r="F39" s="10" t="s">
        <v>1114</v>
      </c>
      <c r="G39" s="10">
        <v>200</v>
      </c>
      <c r="H39" s="9"/>
    </row>
    <row r="40" spans="1:8" ht="25.5" x14ac:dyDescent="0.2">
      <c r="A40" s="6" t="s">
        <v>1046</v>
      </c>
      <c r="B40" s="11" t="s">
        <v>24</v>
      </c>
      <c r="C40" s="11" t="s">
        <v>1115</v>
      </c>
      <c r="D40" s="11" t="s">
        <v>293</v>
      </c>
      <c r="E40" s="11" t="s">
        <v>1146</v>
      </c>
      <c r="F40" s="10" t="s">
        <v>1116</v>
      </c>
      <c r="G40" s="10">
        <v>65</v>
      </c>
      <c r="H40" s="9"/>
    </row>
    <row r="41" spans="1:8" ht="25.5" x14ac:dyDescent="0.2">
      <c r="A41" s="6" t="s">
        <v>1046</v>
      </c>
      <c r="B41" s="11" t="s">
        <v>24</v>
      </c>
      <c r="C41" s="11" t="s">
        <v>1152</v>
      </c>
      <c r="D41" s="11" t="s">
        <v>1117</v>
      </c>
      <c r="E41" s="4" t="s">
        <v>1153</v>
      </c>
      <c r="F41" s="10" t="s">
        <v>1118</v>
      </c>
      <c r="G41" s="10">
        <v>170</v>
      </c>
      <c r="H41" s="9"/>
    </row>
    <row r="42" spans="1:8" x14ac:dyDescent="0.2">
      <c r="A42" s="6" t="s">
        <v>1046</v>
      </c>
      <c r="B42" s="11" t="s">
        <v>24</v>
      </c>
      <c r="C42" s="11" t="s">
        <v>1119</v>
      </c>
      <c r="D42" s="11" t="s">
        <v>1166</v>
      </c>
      <c r="E42" s="11" t="s">
        <v>1132</v>
      </c>
      <c r="F42" s="11" t="s">
        <v>1133</v>
      </c>
      <c r="G42" s="10">
        <v>50</v>
      </c>
      <c r="H42" s="9"/>
    </row>
    <row r="43" spans="1:8" ht="25.5" x14ac:dyDescent="0.2">
      <c r="A43" s="6" t="s">
        <v>1046</v>
      </c>
      <c r="B43" s="11" t="s">
        <v>24</v>
      </c>
      <c r="C43" s="11" t="s">
        <v>1119</v>
      </c>
      <c r="D43" s="11" t="s">
        <v>1142</v>
      </c>
      <c r="E43" s="19" t="s">
        <v>1141</v>
      </c>
      <c r="F43" s="10" t="s">
        <v>1120</v>
      </c>
      <c r="G43" s="10">
        <v>200</v>
      </c>
      <c r="H43" s="9"/>
    </row>
    <row r="44" spans="1:8" x14ac:dyDescent="0.2">
      <c r="A44" s="6" t="s">
        <v>1046</v>
      </c>
      <c r="B44" s="11" t="s">
        <v>24</v>
      </c>
      <c r="C44" s="11" t="s">
        <v>1119</v>
      </c>
      <c r="D44" s="11" t="s">
        <v>1121</v>
      </c>
      <c r="E44" s="19" t="s">
        <v>1140</v>
      </c>
      <c r="F44" s="10" t="s">
        <v>1122</v>
      </c>
      <c r="G44" s="10">
        <v>150</v>
      </c>
      <c r="H44" s="9"/>
    </row>
    <row r="45" spans="1:8" x14ac:dyDescent="0.2">
      <c r="A45" s="6" t="s">
        <v>1046</v>
      </c>
      <c r="B45" s="11" t="s">
        <v>24</v>
      </c>
      <c r="C45" s="11" t="s">
        <v>1123</v>
      </c>
      <c r="D45" s="11" t="s">
        <v>264</v>
      </c>
      <c r="E45" s="11" t="s">
        <v>1139</v>
      </c>
      <c r="F45" s="10" t="s">
        <v>1124</v>
      </c>
      <c r="G45" s="10">
        <v>200</v>
      </c>
      <c r="H45" s="9"/>
    </row>
    <row r="46" spans="1:8" ht="25.5" x14ac:dyDescent="0.2">
      <c r="A46" s="6" t="s">
        <v>1046</v>
      </c>
      <c r="B46" s="11" t="s">
        <v>24</v>
      </c>
      <c r="C46" s="11" t="s">
        <v>1125</v>
      </c>
      <c r="D46" s="11" t="s">
        <v>1126</v>
      </c>
      <c r="E46" s="19" t="s">
        <v>1138</v>
      </c>
      <c r="F46" s="10" t="s">
        <v>1127</v>
      </c>
      <c r="G46" s="10">
        <v>90</v>
      </c>
      <c r="H46" s="9"/>
    </row>
    <row r="47" spans="1:8" x14ac:dyDescent="0.2">
      <c r="A47" s="6" t="s">
        <v>1046</v>
      </c>
      <c r="B47" s="11" t="s">
        <v>24</v>
      </c>
      <c r="C47" s="11" t="s">
        <v>1128</v>
      </c>
      <c r="D47" s="11" t="s">
        <v>1136</v>
      </c>
      <c r="E47" s="11" t="s">
        <v>1137</v>
      </c>
      <c r="F47" s="10" t="s">
        <v>733</v>
      </c>
      <c r="G47" s="10">
        <v>120</v>
      </c>
      <c r="H47" s="9"/>
    </row>
    <row r="48" spans="1:8" ht="25.5" x14ac:dyDescent="0.2">
      <c r="A48" s="28" t="s">
        <v>1046</v>
      </c>
      <c r="B48" s="29" t="s">
        <v>24</v>
      </c>
      <c r="C48" s="29" t="s">
        <v>1128</v>
      </c>
      <c r="D48" s="29" t="s">
        <v>1134</v>
      </c>
      <c r="E48" s="29" t="s">
        <v>1135</v>
      </c>
      <c r="F48" s="30" t="s">
        <v>1129</v>
      </c>
      <c r="G48" s="30">
        <v>72</v>
      </c>
      <c r="H48" s="31">
        <f>SUM(G32:G48)</f>
        <v>2627</v>
      </c>
    </row>
    <row r="49" spans="1:8" ht="25.5" x14ac:dyDescent="0.2">
      <c r="A49" s="28" t="s">
        <v>1042</v>
      </c>
      <c r="B49" s="29" t="s">
        <v>18</v>
      </c>
      <c r="C49" s="29" t="s">
        <v>1042</v>
      </c>
      <c r="D49" s="29" t="s">
        <v>1043</v>
      </c>
      <c r="E49" s="29" t="s">
        <v>1044</v>
      </c>
      <c r="F49" s="29" t="s">
        <v>1045</v>
      </c>
      <c r="G49" s="38">
        <v>210</v>
      </c>
      <c r="H49" s="31">
        <f>SUM(G49)</f>
        <v>210</v>
      </c>
    </row>
    <row r="50" spans="1:8" ht="38.25" x14ac:dyDescent="0.2">
      <c r="A50" s="6" t="s">
        <v>13</v>
      </c>
      <c r="B50" s="11" t="s">
        <v>14</v>
      </c>
      <c r="C50" s="11" t="s">
        <v>789</v>
      </c>
      <c r="D50" s="11" t="s">
        <v>1167</v>
      </c>
      <c r="E50" s="20" t="s">
        <v>803</v>
      </c>
      <c r="F50" s="10" t="s">
        <v>804</v>
      </c>
      <c r="G50" s="10">
        <v>150</v>
      </c>
      <c r="H50" s="9"/>
    </row>
    <row r="51" spans="1:8" x14ac:dyDescent="0.2">
      <c r="A51" s="6" t="s">
        <v>13</v>
      </c>
      <c r="B51" s="11" t="s">
        <v>14</v>
      </c>
      <c r="C51" s="11" t="s">
        <v>806</v>
      </c>
      <c r="D51" s="11" t="s">
        <v>790</v>
      </c>
      <c r="E51" s="20" t="s">
        <v>805</v>
      </c>
      <c r="F51" s="10" t="s">
        <v>807</v>
      </c>
      <c r="G51" s="10">
        <v>150</v>
      </c>
      <c r="H51" s="9"/>
    </row>
    <row r="52" spans="1:8" ht="25.5" x14ac:dyDescent="0.2">
      <c r="A52" s="6" t="s">
        <v>13</v>
      </c>
      <c r="B52" s="11" t="s">
        <v>14</v>
      </c>
      <c r="C52" s="11" t="s">
        <v>791</v>
      </c>
      <c r="D52" s="11" t="s">
        <v>792</v>
      </c>
      <c r="E52" s="4" t="s">
        <v>795</v>
      </c>
      <c r="F52" s="10" t="s">
        <v>793</v>
      </c>
      <c r="G52" s="10">
        <v>150</v>
      </c>
      <c r="H52" s="9"/>
    </row>
    <row r="53" spans="1:8" x14ac:dyDescent="0.2">
      <c r="A53" s="6" t="s">
        <v>13</v>
      </c>
      <c r="B53" s="11" t="s">
        <v>14</v>
      </c>
      <c r="C53" s="11" t="s">
        <v>794</v>
      </c>
      <c r="D53" s="11" t="s">
        <v>796</v>
      </c>
      <c r="E53" s="4" t="s">
        <v>797</v>
      </c>
      <c r="F53" s="10" t="s">
        <v>798</v>
      </c>
      <c r="G53" s="10">
        <v>100</v>
      </c>
      <c r="H53" s="9"/>
    </row>
    <row r="54" spans="1:8" ht="25.5" x14ac:dyDescent="0.2">
      <c r="A54" s="28" t="s">
        <v>13</v>
      </c>
      <c r="B54" s="29" t="s">
        <v>14</v>
      </c>
      <c r="C54" s="29" t="s">
        <v>799</v>
      </c>
      <c r="D54" s="29" t="s">
        <v>801</v>
      </c>
      <c r="E54" s="34" t="s">
        <v>800</v>
      </c>
      <c r="F54" s="30" t="s">
        <v>802</v>
      </c>
      <c r="G54" s="30">
        <v>450</v>
      </c>
      <c r="H54" s="31">
        <f>SUM(G50:G54)</f>
        <v>1000</v>
      </c>
    </row>
    <row r="55" spans="1:8" ht="51" x14ac:dyDescent="0.2">
      <c r="A55" s="6" t="s">
        <v>567</v>
      </c>
      <c r="B55" s="11" t="s">
        <v>14</v>
      </c>
      <c r="C55" s="11" t="s">
        <v>568</v>
      </c>
      <c r="D55" s="11" t="s">
        <v>569</v>
      </c>
      <c r="E55" s="4" t="s">
        <v>574</v>
      </c>
      <c r="F55" s="10" t="s">
        <v>570</v>
      </c>
      <c r="G55" s="10">
        <v>200</v>
      </c>
      <c r="H55" s="9"/>
    </row>
    <row r="56" spans="1:8" ht="25.5" x14ac:dyDescent="0.2">
      <c r="A56" s="6" t="s">
        <v>567</v>
      </c>
      <c r="B56" s="11" t="s">
        <v>14</v>
      </c>
      <c r="C56" s="11" t="s">
        <v>575</v>
      </c>
      <c r="D56" s="11" t="s">
        <v>577</v>
      </c>
      <c r="E56" s="11" t="s">
        <v>576</v>
      </c>
      <c r="F56" s="10" t="s">
        <v>571</v>
      </c>
      <c r="G56" s="10">
        <v>349</v>
      </c>
      <c r="H56" s="9"/>
    </row>
    <row r="57" spans="1:8" x14ac:dyDescent="0.2">
      <c r="A57" s="6" t="s">
        <v>567</v>
      </c>
      <c r="B57" s="11" t="s">
        <v>14</v>
      </c>
      <c r="C57" s="11" t="s">
        <v>573</v>
      </c>
      <c r="D57" s="11" t="s">
        <v>572</v>
      </c>
      <c r="E57" s="20" t="s">
        <v>578</v>
      </c>
      <c r="F57" s="10" t="s">
        <v>82</v>
      </c>
      <c r="G57" s="10">
        <v>275</v>
      </c>
      <c r="H57" s="9"/>
    </row>
    <row r="58" spans="1:8" x14ac:dyDescent="0.2">
      <c r="A58" s="28" t="s">
        <v>567</v>
      </c>
      <c r="B58" s="29" t="s">
        <v>14</v>
      </c>
      <c r="C58" s="29" t="s">
        <v>618</v>
      </c>
      <c r="D58" s="29" t="s">
        <v>214</v>
      </c>
      <c r="E58" s="33" t="s">
        <v>619</v>
      </c>
      <c r="F58" s="30" t="s">
        <v>331</v>
      </c>
      <c r="G58" s="30">
        <v>324</v>
      </c>
      <c r="H58" s="31">
        <f>SUM(G55:G58)</f>
        <v>1148</v>
      </c>
    </row>
    <row r="59" spans="1:8" x14ac:dyDescent="0.2">
      <c r="A59" s="28" t="s">
        <v>170</v>
      </c>
      <c r="B59" s="29" t="s">
        <v>16</v>
      </c>
      <c r="C59" s="29" t="s">
        <v>172</v>
      </c>
      <c r="D59" s="29" t="s">
        <v>174</v>
      </c>
      <c r="E59" s="29" t="s">
        <v>173</v>
      </c>
      <c r="F59" s="30" t="s">
        <v>171</v>
      </c>
      <c r="G59" s="30">
        <v>71</v>
      </c>
      <c r="H59" s="31">
        <f>SUM(G59)</f>
        <v>71</v>
      </c>
    </row>
    <row r="60" spans="1:8" x14ac:dyDescent="0.2">
      <c r="A60" s="6" t="s">
        <v>69</v>
      </c>
      <c r="B60" s="11" t="s">
        <v>14</v>
      </c>
      <c r="C60" s="11" t="s">
        <v>541</v>
      </c>
      <c r="D60" s="11" t="s">
        <v>542</v>
      </c>
      <c r="E60" s="19" t="s">
        <v>552</v>
      </c>
      <c r="F60" s="10" t="s">
        <v>11</v>
      </c>
      <c r="G60" s="14">
        <v>90</v>
      </c>
      <c r="H60" s="9"/>
    </row>
    <row r="61" spans="1:8" ht="25.5" x14ac:dyDescent="0.2">
      <c r="A61" s="6" t="s">
        <v>69</v>
      </c>
      <c r="B61" s="11" t="s">
        <v>14</v>
      </c>
      <c r="C61" s="11" t="s">
        <v>543</v>
      </c>
      <c r="D61" s="11" t="s">
        <v>544</v>
      </c>
      <c r="E61" s="55" t="s">
        <v>553</v>
      </c>
      <c r="F61" s="10" t="s">
        <v>554</v>
      </c>
      <c r="G61" s="14">
        <v>400</v>
      </c>
      <c r="H61" s="9"/>
    </row>
    <row r="62" spans="1:8" x14ac:dyDescent="0.2">
      <c r="A62" s="6" t="s">
        <v>69</v>
      </c>
      <c r="B62" s="11" t="s">
        <v>14</v>
      </c>
      <c r="C62" s="11" t="s">
        <v>545</v>
      </c>
      <c r="D62" s="11" t="s">
        <v>546</v>
      </c>
      <c r="E62" s="11" t="s">
        <v>550</v>
      </c>
      <c r="F62" s="10" t="s">
        <v>551</v>
      </c>
      <c r="G62" s="14">
        <v>193</v>
      </c>
      <c r="H62" s="9"/>
    </row>
    <row r="63" spans="1:8" x14ac:dyDescent="0.2">
      <c r="A63" s="28" t="s">
        <v>69</v>
      </c>
      <c r="B63" s="29" t="s">
        <v>14</v>
      </c>
      <c r="C63" s="29" t="s">
        <v>547</v>
      </c>
      <c r="D63" s="29" t="s">
        <v>548</v>
      </c>
      <c r="E63" s="33" t="s">
        <v>555</v>
      </c>
      <c r="F63" s="30" t="s">
        <v>549</v>
      </c>
      <c r="G63" s="38">
        <v>165</v>
      </c>
      <c r="H63" s="31">
        <f>SUM(G60:G63)</f>
        <v>848</v>
      </c>
    </row>
    <row r="64" spans="1:8" ht="25.5" x14ac:dyDescent="0.2">
      <c r="A64" s="6" t="s">
        <v>494</v>
      </c>
      <c r="B64" s="11" t="s">
        <v>364</v>
      </c>
      <c r="C64" s="11" t="s">
        <v>950</v>
      </c>
      <c r="D64" s="11" t="s">
        <v>951</v>
      </c>
      <c r="E64" s="11" t="s">
        <v>949</v>
      </c>
      <c r="F64" s="11" t="s">
        <v>788</v>
      </c>
      <c r="G64" s="14">
        <v>185</v>
      </c>
      <c r="H64" s="9"/>
    </row>
    <row r="65" spans="1:8" x14ac:dyDescent="0.2">
      <c r="A65" s="28" t="s">
        <v>494</v>
      </c>
      <c r="B65" s="29" t="s">
        <v>364</v>
      </c>
      <c r="C65" s="29" t="s">
        <v>952</v>
      </c>
      <c r="D65" s="29" t="s">
        <v>514</v>
      </c>
      <c r="E65" s="29" t="s">
        <v>954</v>
      </c>
      <c r="F65" s="29" t="s">
        <v>953</v>
      </c>
      <c r="G65" s="38">
        <v>100</v>
      </c>
      <c r="H65" s="31">
        <f>SUM(G64:G65)</f>
        <v>285</v>
      </c>
    </row>
    <row r="66" spans="1:8" x14ac:dyDescent="0.2">
      <c r="A66" s="6" t="s">
        <v>722</v>
      </c>
      <c r="B66" s="11" t="s">
        <v>100</v>
      </c>
      <c r="C66" s="11" t="s">
        <v>723</v>
      </c>
      <c r="D66" s="11" t="s">
        <v>214</v>
      </c>
      <c r="E66" s="11" t="s">
        <v>726</v>
      </c>
      <c r="F66" s="10" t="s">
        <v>727</v>
      </c>
      <c r="G66" s="10">
        <v>70</v>
      </c>
      <c r="H66" s="9"/>
    </row>
    <row r="67" spans="1:8" ht="25.5" x14ac:dyDescent="0.2">
      <c r="A67" s="28" t="s">
        <v>722</v>
      </c>
      <c r="B67" s="29" t="s">
        <v>100</v>
      </c>
      <c r="C67" s="29" t="s">
        <v>724</v>
      </c>
      <c r="D67" s="29" t="s">
        <v>725</v>
      </c>
      <c r="E67" s="29" t="s">
        <v>728</v>
      </c>
      <c r="F67" s="30" t="s">
        <v>729</v>
      </c>
      <c r="G67" s="30">
        <v>200</v>
      </c>
      <c r="H67" s="31">
        <f>SUM(G66:G67)</f>
        <v>270</v>
      </c>
    </row>
    <row r="68" spans="1:8" ht="25.5" x14ac:dyDescent="0.2">
      <c r="A68" s="28" t="s">
        <v>1099</v>
      </c>
      <c r="B68" s="29" t="s">
        <v>16</v>
      </c>
      <c r="C68" s="29" t="s">
        <v>1100</v>
      </c>
      <c r="D68" s="29" t="s">
        <v>544</v>
      </c>
      <c r="E68" s="29" t="s">
        <v>1102</v>
      </c>
      <c r="F68" s="30" t="s">
        <v>1101</v>
      </c>
      <c r="G68" s="30">
        <v>111</v>
      </c>
      <c r="H68" s="31">
        <f>SUM(G68)</f>
        <v>111</v>
      </c>
    </row>
    <row r="69" spans="1:8" ht="25.5" x14ac:dyDescent="0.2">
      <c r="A69" s="6" t="s">
        <v>67</v>
      </c>
      <c r="B69" s="11" t="s">
        <v>24</v>
      </c>
      <c r="C69" s="11" t="s">
        <v>1036</v>
      </c>
      <c r="D69" s="11" t="s">
        <v>1037</v>
      </c>
      <c r="E69" s="11" t="s">
        <v>1038</v>
      </c>
      <c r="F69" s="10" t="s">
        <v>1031</v>
      </c>
      <c r="G69" s="10">
        <v>50</v>
      </c>
      <c r="H69" s="9"/>
    </row>
    <row r="70" spans="1:8" x14ac:dyDescent="0.2">
      <c r="A70" s="28" t="s">
        <v>67</v>
      </c>
      <c r="B70" s="29" t="s">
        <v>24</v>
      </c>
      <c r="C70" s="29" t="s">
        <v>1032</v>
      </c>
      <c r="D70" s="29" t="s">
        <v>1033</v>
      </c>
      <c r="E70" s="34" t="s">
        <v>1035</v>
      </c>
      <c r="F70" s="30" t="s">
        <v>1034</v>
      </c>
      <c r="G70" s="30">
        <v>100</v>
      </c>
      <c r="H70" s="31">
        <f>SUM(G69:G70)</f>
        <v>150</v>
      </c>
    </row>
    <row r="71" spans="1:8" x14ac:dyDescent="0.2">
      <c r="A71" s="28" t="s">
        <v>978</v>
      </c>
      <c r="B71" s="29" t="s">
        <v>16</v>
      </c>
      <c r="C71" s="29" t="s">
        <v>979</v>
      </c>
      <c r="D71" s="29" t="s">
        <v>506</v>
      </c>
      <c r="E71" s="29" t="s">
        <v>980</v>
      </c>
      <c r="F71" s="29" t="s">
        <v>11</v>
      </c>
      <c r="G71" s="38">
        <v>137</v>
      </c>
      <c r="H71" s="31">
        <f>SUM(G71)</f>
        <v>137</v>
      </c>
    </row>
    <row r="72" spans="1:8" x14ac:dyDescent="0.2">
      <c r="A72" s="28" t="s">
        <v>150</v>
      </c>
      <c r="B72" s="29" t="s">
        <v>10</v>
      </c>
      <c r="C72" s="29" t="s">
        <v>295</v>
      </c>
      <c r="D72" s="29" t="s">
        <v>994</v>
      </c>
      <c r="E72" s="34" t="s">
        <v>296</v>
      </c>
      <c r="F72" s="29" t="s">
        <v>11</v>
      </c>
      <c r="G72" s="29">
        <v>42</v>
      </c>
      <c r="H72" s="31">
        <f>SUM(G72)</f>
        <v>42</v>
      </c>
    </row>
    <row r="73" spans="1:8" x14ac:dyDescent="0.2">
      <c r="A73" s="28" t="s">
        <v>1039</v>
      </c>
      <c r="B73" s="29" t="s">
        <v>164</v>
      </c>
      <c r="C73" s="29" t="s">
        <v>1040</v>
      </c>
      <c r="D73" s="29" t="s">
        <v>26</v>
      </c>
      <c r="E73" s="29" t="s">
        <v>1041</v>
      </c>
      <c r="F73" s="29" t="s">
        <v>82</v>
      </c>
      <c r="G73" s="38">
        <v>241</v>
      </c>
      <c r="H73" s="31">
        <f>SUM(G73)</f>
        <v>241</v>
      </c>
    </row>
    <row r="74" spans="1:8" x14ac:dyDescent="0.2">
      <c r="A74" s="6" t="s">
        <v>369</v>
      </c>
      <c r="B74" s="11" t="s">
        <v>18</v>
      </c>
      <c r="C74" s="11" t="s">
        <v>370</v>
      </c>
      <c r="D74" s="11" t="s">
        <v>373</v>
      </c>
      <c r="E74" s="15">
        <v>101032</v>
      </c>
      <c r="F74" s="10" t="s">
        <v>371</v>
      </c>
      <c r="G74" s="10">
        <v>92</v>
      </c>
      <c r="H74" s="9"/>
    </row>
    <row r="75" spans="1:8" x14ac:dyDescent="0.2">
      <c r="A75" s="28" t="s">
        <v>369</v>
      </c>
      <c r="B75" s="29" t="s">
        <v>18</v>
      </c>
      <c r="C75" s="29" t="s">
        <v>369</v>
      </c>
      <c r="D75" s="29" t="s">
        <v>166</v>
      </c>
      <c r="E75" s="34" t="s">
        <v>374</v>
      </c>
      <c r="F75" s="30" t="s">
        <v>372</v>
      </c>
      <c r="G75" s="30">
        <v>101</v>
      </c>
      <c r="H75" s="31">
        <f>SUM(G74:G75)</f>
        <v>193</v>
      </c>
    </row>
    <row r="76" spans="1:8" x14ac:dyDescent="0.2">
      <c r="A76" s="6" t="s">
        <v>969</v>
      </c>
      <c r="B76" s="11" t="s">
        <v>278</v>
      </c>
      <c r="C76" s="11" t="s">
        <v>970</v>
      </c>
      <c r="D76" s="11" t="s">
        <v>358</v>
      </c>
      <c r="E76" s="20" t="s">
        <v>972</v>
      </c>
      <c r="F76" s="10" t="s">
        <v>11</v>
      </c>
      <c r="G76" s="10">
        <v>145</v>
      </c>
      <c r="H76" s="9"/>
    </row>
    <row r="77" spans="1:8" ht="25.5" x14ac:dyDescent="0.2">
      <c r="A77" s="6" t="s">
        <v>969</v>
      </c>
      <c r="B77" s="11" t="s">
        <v>278</v>
      </c>
      <c r="C77" s="11" t="s">
        <v>969</v>
      </c>
      <c r="D77" s="11" t="s">
        <v>974</v>
      </c>
      <c r="E77" s="20" t="s">
        <v>973</v>
      </c>
      <c r="F77" s="10" t="s">
        <v>975</v>
      </c>
      <c r="G77" s="10">
        <v>150</v>
      </c>
      <c r="H77" s="9"/>
    </row>
    <row r="78" spans="1:8" x14ac:dyDescent="0.2">
      <c r="A78" s="28" t="s">
        <v>969</v>
      </c>
      <c r="B78" s="29" t="s">
        <v>278</v>
      </c>
      <c r="C78" s="29" t="s">
        <v>976</v>
      </c>
      <c r="D78" s="29" t="s">
        <v>977</v>
      </c>
      <c r="E78" s="35">
        <v>105795</v>
      </c>
      <c r="F78" s="30" t="s">
        <v>971</v>
      </c>
      <c r="G78" s="30">
        <v>150</v>
      </c>
      <c r="H78" s="31">
        <f>SUM(G76:G78)</f>
        <v>445</v>
      </c>
    </row>
    <row r="79" spans="1:8" x14ac:dyDescent="0.2">
      <c r="A79" s="28" t="s">
        <v>675</v>
      </c>
      <c r="B79" s="29" t="s">
        <v>20</v>
      </c>
      <c r="C79" s="29" t="s">
        <v>677</v>
      </c>
      <c r="D79" s="29" t="s">
        <v>676</v>
      </c>
      <c r="E79" s="35">
        <v>102583</v>
      </c>
      <c r="F79" s="29" t="s">
        <v>1161</v>
      </c>
      <c r="G79" s="38">
        <v>135</v>
      </c>
      <c r="H79" s="31">
        <f>SUM(G79)</f>
        <v>135</v>
      </c>
    </row>
    <row r="80" spans="1:8" x14ac:dyDescent="0.2">
      <c r="A80" s="6" t="s">
        <v>930</v>
      </c>
      <c r="B80" s="11" t="s">
        <v>21</v>
      </c>
      <c r="C80" s="11" t="s">
        <v>932</v>
      </c>
      <c r="D80" s="11" t="s">
        <v>933</v>
      </c>
      <c r="E80" s="20" t="s">
        <v>937</v>
      </c>
      <c r="F80" s="10" t="s">
        <v>42</v>
      </c>
      <c r="G80" s="10">
        <v>227</v>
      </c>
      <c r="H80" s="9"/>
    </row>
    <row r="81" spans="1:8" x14ac:dyDescent="0.2">
      <c r="A81" s="28" t="s">
        <v>930</v>
      </c>
      <c r="B81" s="29" t="s">
        <v>21</v>
      </c>
      <c r="C81" s="29" t="s">
        <v>932</v>
      </c>
      <c r="D81" s="29" t="s">
        <v>934</v>
      </c>
      <c r="E81" s="34" t="s">
        <v>935</v>
      </c>
      <c r="F81" s="30" t="s">
        <v>936</v>
      </c>
      <c r="G81" s="30">
        <v>167</v>
      </c>
      <c r="H81" s="31">
        <f>SUM(G80:G81)</f>
        <v>394</v>
      </c>
    </row>
    <row r="82" spans="1:8" x14ac:dyDescent="0.2">
      <c r="A82" s="6" t="s">
        <v>749</v>
      </c>
      <c r="B82" s="11" t="s">
        <v>10</v>
      </c>
      <c r="C82" s="11" t="s">
        <v>750</v>
      </c>
      <c r="D82" s="11" t="s">
        <v>105</v>
      </c>
      <c r="E82" s="19" t="s">
        <v>758</v>
      </c>
      <c r="F82" s="10" t="s">
        <v>68</v>
      </c>
      <c r="G82" s="10">
        <v>50</v>
      </c>
      <c r="H82" s="9"/>
    </row>
    <row r="83" spans="1:8" x14ac:dyDescent="0.2">
      <c r="A83" s="6" t="s">
        <v>749</v>
      </c>
      <c r="B83" s="11" t="s">
        <v>10</v>
      </c>
      <c r="C83" s="11" t="s">
        <v>751</v>
      </c>
      <c r="D83" s="11" t="s">
        <v>542</v>
      </c>
      <c r="E83" s="4" t="s">
        <v>759</v>
      </c>
      <c r="F83" s="11" t="s">
        <v>760</v>
      </c>
      <c r="G83" s="10">
        <v>100</v>
      </c>
      <c r="H83" s="9"/>
    </row>
    <row r="84" spans="1:8" x14ac:dyDescent="0.2">
      <c r="A84" s="6" t="s">
        <v>749</v>
      </c>
      <c r="B84" s="11" t="s">
        <v>10</v>
      </c>
      <c r="C84" s="11" t="s">
        <v>749</v>
      </c>
      <c r="D84" s="11" t="s">
        <v>1168</v>
      </c>
      <c r="E84" s="19" t="s">
        <v>761</v>
      </c>
      <c r="F84" s="10" t="s">
        <v>11</v>
      </c>
      <c r="G84" s="10">
        <v>149</v>
      </c>
      <c r="H84" s="9"/>
    </row>
    <row r="85" spans="1:8" x14ac:dyDescent="0.2">
      <c r="A85" s="6" t="s">
        <v>749</v>
      </c>
      <c r="B85" s="11" t="s">
        <v>10</v>
      </c>
      <c r="C85" s="11" t="s">
        <v>752</v>
      </c>
      <c r="D85" s="11" t="s">
        <v>763</v>
      </c>
      <c r="E85" s="19" t="s">
        <v>762</v>
      </c>
      <c r="F85" s="10" t="s">
        <v>753</v>
      </c>
      <c r="G85" s="10">
        <v>100</v>
      </c>
      <c r="H85" s="9"/>
    </row>
    <row r="86" spans="1:8" x14ac:dyDescent="0.2">
      <c r="A86" s="6" t="s">
        <v>749</v>
      </c>
      <c r="B86" s="11" t="s">
        <v>10</v>
      </c>
      <c r="C86" s="11" t="s">
        <v>754</v>
      </c>
      <c r="D86" s="11" t="s">
        <v>755</v>
      </c>
      <c r="E86" s="11" t="s">
        <v>764</v>
      </c>
      <c r="F86" s="10" t="s">
        <v>331</v>
      </c>
      <c r="G86" s="10">
        <v>50</v>
      </c>
      <c r="H86" s="9"/>
    </row>
    <row r="87" spans="1:8" ht="25.5" x14ac:dyDescent="0.2">
      <c r="A87" s="6" t="s">
        <v>749</v>
      </c>
      <c r="B87" s="11" t="s">
        <v>10</v>
      </c>
      <c r="C87" s="11" t="s">
        <v>754</v>
      </c>
      <c r="D87" s="11" t="s">
        <v>765</v>
      </c>
      <c r="E87" s="19" t="s">
        <v>766</v>
      </c>
      <c r="F87" s="10" t="s">
        <v>767</v>
      </c>
      <c r="G87" s="10">
        <v>80</v>
      </c>
      <c r="H87" s="9"/>
    </row>
    <row r="88" spans="1:8" ht="25.5" x14ac:dyDescent="0.2">
      <c r="A88" s="6" t="s">
        <v>749</v>
      </c>
      <c r="B88" s="11" t="s">
        <v>10</v>
      </c>
      <c r="C88" s="11" t="s">
        <v>754</v>
      </c>
      <c r="D88" s="11" t="s">
        <v>756</v>
      </c>
      <c r="E88" s="19" t="s">
        <v>768</v>
      </c>
      <c r="F88" s="10" t="s">
        <v>769</v>
      </c>
      <c r="G88" s="10">
        <v>50</v>
      </c>
      <c r="H88" s="9"/>
    </row>
    <row r="89" spans="1:8" x14ac:dyDescent="0.2">
      <c r="A89" s="28" t="s">
        <v>749</v>
      </c>
      <c r="B89" s="29" t="s">
        <v>10</v>
      </c>
      <c r="C89" s="29" t="s">
        <v>754</v>
      </c>
      <c r="D89" s="29" t="s">
        <v>214</v>
      </c>
      <c r="E89" s="29" t="s">
        <v>770</v>
      </c>
      <c r="F89" s="30" t="s">
        <v>757</v>
      </c>
      <c r="G89" s="30">
        <v>50</v>
      </c>
      <c r="H89" s="31">
        <f>SUM(G82:G89)</f>
        <v>629</v>
      </c>
    </row>
    <row r="90" spans="1:8" ht="38.25" x14ac:dyDescent="0.2">
      <c r="A90" s="6" t="s">
        <v>436</v>
      </c>
      <c r="B90" s="11" t="s">
        <v>364</v>
      </c>
      <c r="C90" s="11" t="s">
        <v>560</v>
      </c>
      <c r="D90" s="11" t="s">
        <v>562</v>
      </c>
      <c r="E90" s="20" t="s">
        <v>561</v>
      </c>
      <c r="F90" s="10" t="s">
        <v>563</v>
      </c>
      <c r="G90" s="10">
        <v>260</v>
      </c>
      <c r="H90" s="9"/>
    </row>
    <row r="91" spans="1:8" ht="25.5" x14ac:dyDescent="0.2">
      <c r="A91" s="6" t="s">
        <v>436</v>
      </c>
      <c r="B91" s="11" t="s">
        <v>364</v>
      </c>
      <c r="C91" s="11" t="s">
        <v>556</v>
      </c>
      <c r="D91" s="11" t="s">
        <v>564</v>
      </c>
      <c r="E91" s="20" t="s">
        <v>565</v>
      </c>
      <c r="F91" s="10" t="s">
        <v>557</v>
      </c>
      <c r="G91" s="10">
        <v>150</v>
      </c>
      <c r="H91" s="9"/>
    </row>
    <row r="92" spans="1:8" x14ac:dyDescent="0.2">
      <c r="A92" s="28" t="s">
        <v>436</v>
      </c>
      <c r="B92" s="29" t="s">
        <v>364</v>
      </c>
      <c r="C92" s="29" t="s">
        <v>558</v>
      </c>
      <c r="D92" s="29" t="s">
        <v>544</v>
      </c>
      <c r="E92" s="29" t="s">
        <v>566</v>
      </c>
      <c r="F92" s="30" t="s">
        <v>559</v>
      </c>
      <c r="G92" s="30">
        <v>426</v>
      </c>
      <c r="H92" s="31">
        <f>SUM(G90:G92)</f>
        <v>836</v>
      </c>
    </row>
    <row r="93" spans="1:8" ht="25.5" x14ac:dyDescent="0.2">
      <c r="A93" s="6" t="s">
        <v>218</v>
      </c>
      <c r="B93" s="11" t="s">
        <v>24</v>
      </c>
      <c r="C93" s="11" t="s">
        <v>223</v>
      </c>
      <c r="D93" s="4" t="s">
        <v>221</v>
      </c>
      <c r="E93" s="4" t="s">
        <v>222</v>
      </c>
      <c r="F93" s="10" t="s">
        <v>219</v>
      </c>
      <c r="G93" s="10">
        <v>115</v>
      </c>
      <c r="H93" s="9"/>
    </row>
    <row r="94" spans="1:8" x14ac:dyDescent="0.2">
      <c r="A94" s="6" t="s">
        <v>218</v>
      </c>
      <c r="B94" s="11" t="s">
        <v>24</v>
      </c>
      <c r="C94" s="11" t="s">
        <v>226</v>
      </c>
      <c r="D94" s="11" t="s">
        <v>225</v>
      </c>
      <c r="E94" s="20" t="s">
        <v>224</v>
      </c>
      <c r="F94" s="10" t="s">
        <v>11</v>
      </c>
      <c r="G94" s="10">
        <v>127</v>
      </c>
      <c r="H94" s="9"/>
    </row>
    <row r="95" spans="1:8" x14ac:dyDescent="0.2">
      <c r="A95" s="28" t="s">
        <v>218</v>
      </c>
      <c r="B95" s="29" t="s">
        <v>24</v>
      </c>
      <c r="C95" s="29" t="s">
        <v>227</v>
      </c>
      <c r="D95" s="29" t="s">
        <v>228</v>
      </c>
      <c r="E95" s="29" t="s">
        <v>229</v>
      </c>
      <c r="F95" s="30" t="s">
        <v>220</v>
      </c>
      <c r="G95" s="30">
        <v>230</v>
      </c>
      <c r="H95" s="31">
        <f>SUM(G93:G95)</f>
        <v>472</v>
      </c>
    </row>
    <row r="96" spans="1:8" x14ac:dyDescent="0.2">
      <c r="A96" s="28" t="s">
        <v>995</v>
      </c>
      <c r="B96" s="29" t="s">
        <v>16</v>
      </c>
      <c r="C96" s="29" t="s">
        <v>995</v>
      </c>
      <c r="D96" s="29" t="s">
        <v>996</v>
      </c>
      <c r="E96" s="29" t="s">
        <v>997</v>
      </c>
      <c r="F96" s="30" t="s">
        <v>998</v>
      </c>
      <c r="G96" s="30">
        <v>121</v>
      </c>
      <c r="H96" s="31">
        <f>SUM(G96)</f>
        <v>121</v>
      </c>
    </row>
    <row r="97" spans="1:8" x14ac:dyDescent="0.2">
      <c r="A97" s="6" t="s">
        <v>179</v>
      </c>
      <c r="B97" s="11" t="s">
        <v>100</v>
      </c>
      <c r="C97" s="4" t="s">
        <v>180</v>
      </c>
      <c r="D97" s="4" t="s">
        <v>181</v>
      </c>
      <c r="E97" s="4" t="s">
        <v>184</v>
      </c>
      <c r="F97" s="10" t="s">
        <v>185</v>
      </c>
      <c r="G97" s="10">
        <v>300</v>
      </c>
      <c r="H97" s="9"/>
    </row>
    <row r="98" spans="1:8" x14ac:dyDescent="0.2">
      <c r="A98" s="28" t="s">
        <v>179</v>
      </c>
      <c r="B98" s="29" t="s">
        <v>100</v>
      </c>
      <c r="C98" s="29" t="s">
        <v>182</v>
      </c>
      <c r="D98" s="29" t="s">
        <v>19</v>
      </c>
      <c r="E98" s="34" t="s">
        <v>186</v>
      </c>
      <c r="F98" s="30" t="s">
        <v>11</v>
      </c>
      <c r="G98" s="30">
        <v>162</v>
      </c>
      <c r="H98" s="31">
        <f>SUM(G97:G98)</f>
        <v>462</v>
      </c>
    </row>
    <row r="99" spans="1:8" x14ac:dyDescent="0.2">
      <c r="A99" s="6" t="s">
        <v>328</v>
      </c>
      <c r="B99" s="11" t="s">
        <v>20</v>
      </c>
      <c r="C99" s="11" t="s">
        <v>329</v>
      </c>
      <c r="D99" s="11" t="s">
        <v>334</v>
      </c>
      <c r="E99" s="20" t="s">
        <v>333</v>
      </c>
      <c r="F99" s="10" t="s">
        <v>330</v>
      </c>
      <c r="G99" s="10">
        <v>140</v>
      </c>
      <c r="H99" s="9"/>
    </row>
    <row r="100" spans="1:8" ht="25.5" x14ac:dyDescent="0.2">
      <c r="A100" s="6" t="s">
        <v>328</v>
      </c>
      <c r="B100" s="11" t="s">
        <v>20</v>
      </c>
      <c r="C100" s="11" t="s">
        <v>335</v>
      </c>
      <c r="D100" s="11" t="s">
        <v>293</v>
      </c>
      <c r="E100" s="20" t="s">
        <v>336</v>
      </c>
      <c r="F100" s="10" t="s">
        <v>331</v>
      </c>
      <c r="G100" s="10">
        <v>266</v>
      </c>
      <c r="H100" s="9"/>
    </row>
    <row r="101" spans="1:8" x14ac:dyDescent="0.2">
      <c r="A101" s="28" t="s">
        <v>328</v>
      </c>
      <c r="B101" s="29" t="s">
        <v>20</v>
      </c>
      <c r="C101" s="29" t="s">
        <v>328</v>
      </c>
      <c r="D101" s="29" t="s">
        <v>105</v>
      </c>
      <c r="E101" s="34" t="s">
        <v>337</v>
      </c>
      <c r="F101" s="30" t="s">
        <v>332</v>
      </c>
      <c r="G101" s="30">
        <v>203</v>
      </c>
      <c r="H101" s="31">
        <f>SUM(G99:G101)</f>
        <v>609</v>
      </c>
    </row>
    <row r="102" spans="1:8" x14ac:dyDescent="0.2">
      <c r="A102" s="6" t="s">
        <v>66</v>
      </c>
      <c r="B102" s="11" t="s">
        <v>14</v>
      </c>
      <c r="C102" s="16" t="s">
        <v>681</v>
      </c>
      <c r="D102" s="26" t="s">
        <v>8</v>
      </c>
      <c r="E102" s="20" t="s">
        <v>684</v>
      </c>
      <c r="F102" s="10" t="s">
        <v>682</v>
      </c>
      <c r="G102" s="27">
        <v>50</v>
      </c>
      <c r="H102" s="9"/>
    </row>
    <row r="103" spans="1:8" ht="25.5" x14ac:dyDescent="0.2">
      <c r="A103" s="28" t="s">
        <v>66</v>
      </c>
      <c r="B103" s="29" t="s">
        <v>14</v>
      </c>
      <c r="C103" s="29" t="s">
        <v>66</v>
      </c>
      <c r="D103" s="29" t="s">
        <v>683</v>
      </c>
      <c r="E103" s="34" t="s">
        <v>685</v>
      </c>
      <c r="F103" s="30" t="s">
        <v>331</v>
      </c>
      <c r="G103" s="40">
        <v>166</v>
      </c>
      <c r="H103" s="31">
        <f>SUM(G102:G103)</f>
        <v>216</v>
      </c>
    </row>
    <row r="104" spans="1:8" ht="25.5" x14ac:dyDescent="0.2">
      <c r="A104" s="6" t="s">
        <v>423</v>
      </c>
      <c r="B104" s="11" t="s">
        <v>364</v>
      </c>
      <c r="C104" s="11" t="s">
        <v>434</v>
      </c>
      <c r="D104" s="11" t="s">
        <v>437</v>
      </c>
      <c r="E104" s="4" t="s">
        <v>438</v>
      </c>
      <c r="F104" s="10" t="s">
        <v>425</v>
      </c>
      <c r="G104" s="10">
        <v>102</v>
      </c>
      <c r="H104" s="9"/>
    </row>
    <row r="105" spans="1:8" x14ac:dyDescent="0.2">
      <c r="A105" s="6" t="s">
        <v>423</v>
      </c>
      <c r="B105" s="11" t="s">
        <v>364</v>
      </c>
      <c r="C105" s="11" t="s">
        <v>426</v>
      </c>
      <c r="D105" s="11" t="s">
        <v>240</v>
      </c>
      <c r="E105" s="16" t="s">
        <v>439</v>
      </c>
      <c r="F105" s="10" t="s">
        <v>427</v>
      </c>
      <c r="G105" s="10">
        <v>190</v>
      </c>
      <c r="H105" s="9"/>
    </row>
    <row r="106" spans="1:8" ht="25.5" x14ac:dyDescent="0.2">
      <c r="A106" s="6" t="s">
        <v>423</v>
      </c>
      <c r="B106" s="11" t="s">
        <v>364</v>
      </c>
      <c r="C106" s="11" t="s">
        <v>428</v>
      </c>
      <c r="D106" s="11" t="s">
        <v>429</v>
      </c>
      <c r="E106" s="3" t="s">
        <v>440</v>
      </c>
      <c r="F106" s="10" t="s">
        <v>430</v>
      </c>
      <c r="G106" s="10">
        <v>52</v>
      </c>
      <c r="H106" s="9"/>
    </row>
    <row r="107" spans="1:8" x14ac:dyDescent="0.2">
      <c r="A107" s="6" t="s">
        <v>423</v>
      </c>
      <c r="B107" s="11" t="s">
        <v>364</v>
      </c>
      <c r="C107" s="11" t="s">
        <v>424</v>
      </c>
      <c r="D107" s="11" t="s">
        <v>431</v>
      </c>
      <c r="E107" s="20" t="s">
        <v>441</v>
      </c>
      <c r="F107" s="10" t="s">
        <v>432</v>
      </c>
      <c r="G107" s="10">
        <v>200</v>
      </c>
      <c r="H107" s="9"/>
    </row>
    <row r="108" spans="1:8" x14ac:dyDescent="0.2">
      <c r="A108" s="6" t="s">
        <v>423</v>
      </c>
      <c r="B108" s="11" t="s">
        <v>364</v>
      </c>
      <c r="C108" s="11" t="s">
        <v>433</v>
      </c>
      <c r="D108" s="11" t="s">
        <v>542</v>
      </c>
      <c r="E108" s="4" t="s">
        <v>955</v>
      </c>
      <c r="F108" s="10" t="s">
        <v>11</v>
      </c>
      <c r="G108" s="10">
        <v>120</v>
      </c>
      <c r="H108" s="9"/>
    </row>
    <row r="109" spans="1:8" ht="25.5" x14ac:dyDescent="0.2">
      <c r="A109" s="28" t="s">
        <v>423</v>
      </c>
      <c r="B109" s="29" t="s">
        <v>364</v>
      </c>
      <c r="C109" s="29" t="s">
        <v>434</v>
      </c>
      <c r="D109" s="29" t="s">
        <v>442</v>
      </c>
      <c r="E109" s="36" t="s">
        <v>443</v>
      </c>
      <c r="F109" s="30" t="s">
        <v>435</v>
      </c>
      <c r="G109" s="30">
        <v>144</v>
      </c>
      <c r="H109" s="31">
        <f>SUM(G104:G109)</f>
        <v>808</v>
      </c>
    </row>
    <row r="110" spans="1:8" x14ac:dyDescent="0.2">
      <c r="A110" s="6" t="s">
        <v>620</v>
      </c>
      <c r="B110" s="11" t="s">
        <v>14</v>
      </c>
      <c r="C110" s="11" t="s">
        <v>622</v>
      </c>
      <c r="D110" s="11" t="s">
        <v>621</v>
      </c>
      <c r="E110" s="4" t="s">
        <v>623</v>
      </c>
      <c r="F110" s="10" t="s">
        <v>625</v>
      </c>
      <c r="G110" s="10">
        <v>567</v>
      </c>
      <c r="H110" s="9"/>
    </row>
    <row r="111" spans="1:8" x14ac:dyDescent="0.2">
      <c r="A111" s="28" t="s">
        <v>620</v>
      </c>
      <c r="B111" s="29" t="s">
        <v>14</v>
      </c>
      <c r="C111" s="29" t="s">
        <v>622</v>
      </c>
      <c r="D111" s="29" t="s">
        <v>25</v>
      </c>
      <c r="E111" s="29" t="s">
        <v>623</v>
      </c>
      <c r="F111" s="30" t="s">
        <v>624</v>
      </c>
      <c r="G111" s="30">
        <v>242</v>
      </c>
      <c r="H111" s="31">
        <f>SUM(G110:G111)</f>
        <v>809</v>
      </c>
    </row>
    <row r="112" spans="1:8" ht="38.25" x14ac:dyDescent="0.2">
      <c r="A112" s="39" t="s">
        <v>64</v>
      </c>
      <c r="B112" s="29" t="s">
        <v>23</v>
      </c>
      <c r="C112" s="29" t="s">
        <v>64</v>
      </c>
      <c r="D112" s="29" t="s">
        <v>176</v>
      </c>
      <c r="E112" s="29" t="s">
        <v>177</v>
      </c>
      <c r="F112" s="30" t="s">
        <v>178</v>
      </c>
      <c r="G112" s="30">
        <v>170</v>
      </c>
      <c r="H112" s="31">
        <f>SUM(G112)</f>
        <v>170</v>
      </c>
    </row>
    <row r="113" spans="1:8" x14ac:dyDescent="0.2">
      <c r="A113" s="28" t="s">
        <v>175</v>
      </c>
      <c r="B113" s="29" t="s">
        <v>16</v>
      </c>
      <c r="C113" s="29" t="s">
        <v>938</v>
      </c>
      <c r="D113" s="29" t="s">
        <v>514</v>
      </c>
      <c r="E113" s="29" t="s">
        <v>939</v>
      </c>
      <c r="F113" s="29" t="s">
        <v>940</v>
      </c>
      <c r="G113" s="30">
        <v>119</v>
      </c>
      <c r="H113" s="31">
        <f>SUM(G113)</f>
        <v>119</v>
      </c>
    </row>
    <row r="114" spans="1:8" x14ac:dyDescent="0.2">
      <c r="A114" s="6" t="s">
        <v>736</v>
      </c>
      <c r="B114" s="11" t="s">
        <v>278</v>
      </c>
      <c r="C114" s="11" t="s">
        <v>859</v>
      </c>
      <c r="D114" s="11" t="s">
        <v>860</v>
      </c>
      <c r="E114" s="4" t="s">
        <v>871</v>
      </c>
      <c r="F114" s="10" t="s">
        <v>861</v>
      </c>
      <c r="G114" s="10">
        <v>130</v>
      </c>
      <c r="H114" s="9"/>
    </row>
    <row r="115" spans="1:8" ht="25.5" x14ac:dyDescent="0.2">
      <c r="A115" s="6" t="s">
        <v>736</v>
      </c>
      <c r="B115" s="11" t="s">
        <v>278</v>
      </c>
      <c r="C115" s="11" t="s">
        <v>862</v>
      </c>
      <c r="D115" s="11" t="s">
        <v>293</v>
      </c>
      <c r="E115" s="4" t="s">
        <v>872</v>
      </c>
      <c r="F115" s="10" t="s">
        <v>873</v>
      </c>
      <c r="G115" s="10">
        <v>370</v>
      </c>
      <c r="H115" s="9"/>
    </row>
    <row r="116" spans="1:8" x14ac:dyDescent="0.2">
      <c r="A116" s="6" t="s">
        <v>736</v>
      </c>
      <c r="B116" s="11" t="s">
        <v>278</v>
      </c>
      <c r="C116" s="11" t="s">
        <v>863</v>
      </c>
      <c r="D116" s="11" t="s">
        <v>8</v>
      </c>
      <c r="E116" s="4" t="s">
        <v>874</v>
      </c>
      <c r="F116" s="11" t="s">
        <v>875</v>
      </c>
      <c r="G116" s="10">
        <v>280</v>
      </c>
      <c r="H116" s="9"/>
    </row>
    <row r="117" spans="1:8" x14ac:dyDescent="0.2">
      <c r="A117" s="6" t="s">
        <v>736</v>
      </c>
      <c r="B117" s="11" t="s">
        <v>278</v>
      </c>
      <c r="C117" s="11" t="s">
        <v>736</v>
      </c>
      <c r="D117" s="11" t="s">
        <v>885</v>
      </c>
      <c r="E117" s="4" t="s">
        <v>886</v>
      </c>
      <c r="F117" s="11" t="s">
        <v>343</v>
      </c>
      <c r="G117" s="10">
        <v>390</v>
      </c>
      <c r="H117" s="9"/>
    </row>
    <row r="118" spans="1:8" x14ac:dyDescent="0.2">
      <c r="A118" s="6" t="s">
        <v>736</v>
      </c>
      <c r="B118" s="11" t="s">
        <v>278</v>
      </c>
      <c r="C118" s="11" t="s">
        <v>864</v>
      </c>
      <c r="D118" s="11" t="s">
        <v>876</v>
      </c>
      <c r="E118" s="24">
        <v>104577</v>
      </c>
      <c r="F118" s="11" t="s">
        <v>877</v>
      </c>
      <c r="G118" s="10">
        <v>170</v>
      </c>
      <c r="H118" s="9"/>
    </row>
    <row r="119" spans="1:8" x14ac:dyDescent="0.2">
      <c r="A119" s="6" t="s">
        <v>736</v>
      </c>
      <c r="B119" s="11" t="s">
        <v>278</v>
      </c>
      <c r="C119" s="12" t="s">
        <v>878</v>
      </c>
      <c r="D119" s="11" t="s">
        <v>105</v>
      </c>
      <c r="E119" s="4" t="s">
        <v>879</v>
      </c>
      <c r="F119" s="10" t="s">
        <v>866</v>
      </c>
      <c r="G119" s="10">
        <v>96</v>
      </c>
      <c r="H119" s="9"/>
    </row>
    <row r="120" spans="1:8" x14ac:dyDescent="0.2">
      <c r="A120" s="6" t="s">
        <v>736</v>
      </c>
      <c r="B120" s="11" t="s">
        <v>278</v>
      </c>
      <c r="C120" s="11" t="s">
        <v>880</v>
      </c>
      <c r="D120" s="11" t="s">
        <v>881</v>
      </c>
      <c r="E120" s="24">
        <v>103379</v>
      </c>
      <c r="F120" s="10" t="s">
        <v>867</v>
      </c>
      <c r="G120" s="10">
        <v>300</v>
      </c>
      <c r="H120" s="9"/>
    </row>
    <row r="121" spans="1:8" ht="25.5" x14ac:dyDescent="0.2">
      <c r="A121" s="6" t="s">
        <v>736</v>
      </c>
      <c r="B121" s="11" t="s">
        <v>278</v>
      </c>
      <c r="C121" s="11" t="s">
        <v>882</v>
      </c>
      <c r="D121" s="11" t="s">
        <v>884</v>
      </c>
      <c r="E121" s="4" t="s">
        <v>883</v>
      </c>
      <c r="F121" s="10" t="s">
        <v>868</v>
      </c>
      <c r="G121" s="10">
        <v>210</v>
      </c>
      <c r="H121" s="9"/>
    </row>
    <row r="122" spans="1:8" x14ac:dyDescent="0.2">
      <c r="A122" s="6" t="s">
        <v>736</v>
      </c>
      <c r="B122" s="11" t="s">
        <v>278</v>
      </c>
      <c r="C122" s="11" t="s">
        <v>887</v>
      </c>
      <c r="D122" s="11" t="s">
        <v>869</v>
      </c>
      <c r="E122" s="20" t="s">
        <v>888</v>
      </c>
      <c r="F122" s="10" t="s">
        <v>246</v>
      </c>
      <c r="G122" s="10">
        <v>50</v>
      </c>
      <c r="H122" s="9"/>
    </row>
    <row r="123" spans="1:8" x14ac:dyDescent="0.2">
      <c r="A123" s="28" t="s">
        <v>736</v>
      </c>
      <c r="B123" s="29" t="s">
        <v>278</v>
      </c>
      <c r="C123" s="29" t="s">
        <v>889</v>
      </c>
      <c r="D123" s="29" t="s">
        <v>865</v>
      </c>
      <c r="E123" s="34" t="s">
        <v>890</v>
      </c>
      <c r="F123" s="30" t="s">
        <v>870</v>
      </c>
      <c r="G123" s="30">
        <v>180</v>
      </c>
      <c r="H123" s="41">
        <f>SUM(G114:G123)</f>
        <v>2176</v>
      </c>
    </row>
    <row r="124" spans="1:8" ht="25.5" x14ac:dyDescent="0.2">
      <c r="A124" s="49" t="s">
        <v>348</v>
      </c>
      <c r="B124" s="50" t="s">
        <v>9</v>
      </c>
      <c r="C124" s="50" t="s">
        <v>348</v>
      </c>
      <c r="D124" s="50" t="s">
        <v>353</v>
      </c>
      <c r="E124" s="54" t="s">
        <v>352</v>
      </c>
      <c r="F124" s="51" t="s">
        <v>349</v>
      </c>
      <c r="G124" s="51">
        <v>213</v>
      </c>
      <c r="H124" s="9"/>
    </row>
    <row r="125" spans="1:8" x14ac:dyDescent="0.2">
      <c r="A125" s="28" t="s">
        <v>348</v>
      </c>
      <c r="B125" s="29" t="s">
        <v>9</v>
      </c>
      <c r="C125" s="29" t="s">
        <v>350</v>
      </c>
      <c r="D125" s="29" t="s">
        <v>240</v>
      </c>
      <c r="E125" s="35">
        <v>101790</v>
      </c>
      <c r="F125" s="30" t="s">
        <v>351</v>
      </c>
      <c r="G125" s="30">
        <v>334</v>
      </c>
      <c r="H125" s="31">
        <f>SUM(G124:G125)</f>
        <v>547</v>
      </c>
    </row>
    <row r="126" spans="1:8" x14ac:dyDescent="0.2">
      <c r="A126" s="28" t="s">
        <v>72</v>
      </c>
      <c r="B126" s="29" t="s">
        <v>20</v>
      </c>
      <c r="C126" s="29" t="s">
        <v>73</v>
      </c>
      <c r="D126" s="29" t="s">
        <v>83</v>
      </c>
      <c r="E126" s="34" t="s">
        <v>74</v>
      </c>
      <c r="F126" s="30" t="s">
        <v>82</v>
      </c>
      <c r="G126" s="30">
        <v>312</v>
      </c>
      <c r="H126" s="31">
        <f>SUM(G126)</f>
        <v>312</v>
      </c>
    </row>
    <row r="127" spans="1:8" x14ac:dyDescent="0.2">
      <c r="A127" s="6" t="s">
        <v>920</v>
      </c>
      <c r="B127" s="11" t="s">
        <v>16</v>
      </c>
      <c r="C127" s="11" t="s">
        <v>922</v>
      </c>
      <c r="D127" s="11" t="s">
        <v>923</v>
      </c>
      <c r="E127" s="20" t="s">
        <v>927</v>
      </c>
      <c r="F127" s="10" t="s">
        <v>924</v>
      </c>
      <c r="G127" s="14">
        <v>200</v>
      </c>
      <c r="H127" s="9"/>
    </row>
    <row r="128" spans="1:8" x14ac:dyDescent="0.2">
      <c r="A128" s="6" t="s">
        <v>920</v>
      </c>
      <c r="B128" s="11" t="s">
        <v>16</v>
      </c>
      <c r="C128" s="11" t="s">
        <v>921</v>
      </c>
      <c r="D128" s="11" t="s">
        <v>231</v>
      </c>
      <c r="E128" s="15">
        <v>104290</v>
      </c>
      <c r="F128" s="11" t="s">
        <v>928</v>
      </c>
      <c r="G128" s="14">
        <v>50</v>
      </c>
      <c r="H128" s="53"/>
    </row>
    <row r="129" spans="1:8" x14ac:dyDescent="0.2">
      <c r="A129" s="28" t="s">
        <v>920</v>
      </c>
      <c r="B129" s="29" t="s">
        <v>16</v>
      </c>
      <c r="C129" s="29" t="s">
        <v>922</v>
      </c>
      <c r="D129" s="29" t="s">
        <v>925</v>
      </c>
      <c r="E129" s="34" t="s">
        <v>929</v>
      </c>
      <c r="F129" s="30" t="s">
        <v>926</v>
      </c>
      <c r="G129" s="38">
        <v>76</v>
      </c>
      <c r="H129" s="31">
        <f>SUM(G127:G129)</f>
        <v>326</v>
      </c>
    </row>
    <row r="130" spans="1:8" x14ac:dyDescent="0.2">
      <c r="A130" s="6" t="s">
        <v>828</v>
      </c>
      <c r="B130" s="11" t="s">
        <v>18</v>
      </c>
      <c r="C130" s="11" t="s">
        <v>829</v>
      </c>
      <c r="D130" s="11" t="s">
        <v>831</v>
      </c>
      <c r="E130" s="4" t="s">
        <v>832</v>
      </c>
      <c r="F130" s="10" t="s">
        <v>760</v>
      </c>
      <c r="G130" s="10">
        <v>148</v>
      </c>
      <c r="H130" s="9"/>
    </row>
    <row r="131" spans="1:8" x14ac:dyDescent="0.2">
      <c r="A131" s="28" t="s">
        <v>828</v>
      </c>
      <c r="B131" s="29" t="s">
        <v>18</v>
      </c>
      <c r="C131" s="29" t="s">
        <v>830</v>
      </c>
      <c r="D131" s="29" t="s">
        <v>834</v>
      </c>
      <c r="E131" s="33" t="s">
        <v>833</v>
      </c>
      <c r="F131" s="30" t="s">
        <v>11</v>
      </c>
      <c r="G131" s="30">
        <v>113</v>
      </c>
      <c r="H131" s="31">
        <f>SUM(G130:G131)</f>
        <v>261</v>
      </c>
    </row>
    <row r="132" spans="1:8" ht="25.5" x14ac:dyDescent="0.2">
      <c r="A132" s="28" t="s">
        <v>841</v>
      </c>
      <c r="B132" s="29" t="s">
        <v>9</v>
      </c>
      <c r="C132" s="29" t="s">
        <v>841</v>
      </c>
      <c r="D132" s="29" t="s">
        <v>843</v>
      </c>
      <c r="E132" s="29" t="s">
        <v>844</v>
      </c>
      <c r="F132" s="29" t="s">
        <v>842</v>
      </c>
      <c r="G132" s="38">
        <v>272</v>
      </c>
      <c r="H132" s="31">
        <f>SUM(G132)</f>
        <v>272</v>
      </c>
    </row>
    <row r="133" spans="1:8" ht="25.5" x14ac:dyDescent="0.2">
      <c r="A133" s="6" t="s">
        <v>698</v>
      </c>
      <c r="B133" s="11" t="s">
        <v>16</v>
      </c>
      <c r="C133" s="11" t="s">
        <v>699</v>
      </c>
      <c r="D133" s="11" t="s">
        <v>700</v>
      </c>
      <c r="E133" s="20" t="s">
        <v>701</v>
      </c>
      <c r="F133" s="10" t="s">
        <v>11</v>
      </c>
      <c r="G133" s="10">
        <v>60</v>
      </c>
      <c r="H133" s="9"/>
    </row>
    <row r="134" spans="1:8" ht="25.5" x14ac:dyDescent="0.2">
      <c r="A134" s="28" t="s">
        <v>698</v>
      </c>
      <c r="B134" s="29" t="s">
        <v>16</v>
      </c>
      <c r="C134" s="29" t="s">
        <v>699</v>
      </c>
      <c r="D134" s="29" t="s">
        <v>703</v>
      </c>
      <c r="E134" s="34" t="s">
        <v>702</v>
      </c>
      <c r="F134" s="30" t="s">
        <v>11</v>
      </c>
      <c r="G134" s="30">
        <v>90</v>
      </c>
      <c r="H134" s="31">
        <f>SUM(G133:G134)</f>
        <v>150</v>
      </c>
    </row>
    <row r="135" spans="1:8" ht="25.5" x14ac:dyDescent="0.2">
      <c r="A135" s="6" t="s">
        <v>142</v>
      </c>
      <c r="B135" s="11" t="s">
        <v>10</v>
      </c>
      <c r="C135" s="11" t="s">
        <v>143</v>
      </c>
      <c r="D135" s="11" t="s">
        <v>151</v>
      </c>
      <c r="E135" s="20" t="s">
        <v>152</v>
      </c>
      <c r="F135" s="10" t="s">
        <v>730</v>
      </c>
      <c r="G135" s="10">
        <v>70</v>
      </c>
      <c r="H135" s="9"/>
    </row>
    <row r="136" spans="1:8" ht="25.5" x14ac:dyDescent="0.2">
      <c r="A136" s="6" t="s">
        <v>142</v>
      </c>
      <c r="B136" s="11" t="s">
        <v>10</v>
      </c>
      <c r="C136" s="11" t="s">
        <v>144</v>
      </c>
      <c r="D136" s="11" t="s">
        <v>1169</v>
      </c>
      <c r="E136" s="20" t="s">
        <v>153</v>
      </c>
      <c r="F136" s="10" t="s">
        <v>731</v>
      </c>
      <c r="G136" s="10">
        <v>90</v>
      </c>
      <c r="H136" s="9"/>
    </row>
    <row r="137" spans="1:8" x14ac:dyDescent="0.2">
      <c r="A137" s="6" t="s">
        <v>142</v>
      </c>
      <c r="B137" s="11" t="s">
        <v>10</v>
      </c>
      <c r="C137" s="11" t="s">
        <v>145</v>
      </c>
      <c r="D137" s="11" t="s">
        <v>154</v>
      </c>
      <c r="E137" s="11" t="s">
        <v>155</v>
      </c>
      <c r="F137" s="10" t="s">
        <v>146</v>
      </c>
      <c r="G137" s="10">
        <v>80</v>
      </c>
      <c r="H137" s="9"/>
    </row>
    <row r="138" spans="1:8" ht="25.5" x14ac:dyDescent="0.2">
      <c r="A138" s="6" t="s">
        <v>142</v>
      </c>
      <c r="B138" s="11" t="s">
        <v>10</v>
      </c>
      <c r="C138" s="11" t="s">
        <v>147</v>
      </c>
      <c r="D138" s="11" t="s">
        <v>156</v>
      </c>
      <c r="E138" s="11" t="s">
        <v>157</v>
      </c>
      <c r="F138" s="10" t="s">
        <v>158</v>
      </c>
      <c r="G138" s="10">
        <v>80</v>
      </c>
      <c r="H138" s="9"/>
    </row>
    <row r="139" spans="1:8" ht="25.5" x14ac:dyDescent="0.2">
      <c r="A139" s="6" t="s">
        <v>142</v>
      </c>
      <c r="B139" s="11" t="s">
        <v>10</v>
      </c>
      <c r="C139" s="11" t="s">
        <v>148</v>
      </c>
      <c r="D139" s="11" t="s">
        <v>159</v>
      </c>
      <c r="E139" s="20" t="s">
        <v>160</v>
      </c>
      <c r="F139" s="10" t="s">
        <v>732</v>
      </c>
      <c r="G139" s="10">
        <v>80</v>
      </c>
      <c r="H139" s="9"/>
    </row>
    <row r="140" spans="1:8" x14ac:dyDescent="0.2">
      <c r="A140" s="28" t="s">
        <v>142</v>
      </c>
      <c r="B140" s="29" t="s">
        <v>10</v>
      </c>
      <c r="C140" s="29" t="s">
        <v>149</v>
      </c>
      <c r="D140" s="29" t="s">
        <v>161</v>
      </c>
      <c r="E140" s="34" t="s">
        <v>162</v>
      </c>
      <c r="F140" s="30" t="s">
        <v>733</v>
      </c>
      <c r="G140" s="30">
        <v>68</v>
      </c>
      <c r="H140" s="31">
        <f>SUM(G135:G140)</f>
        <v>468</v>
      </c>
    </row>
    <row r="141" spans="1:8" x14ac:dyDescent="0.2">
      <c r="A141" s="17" t="s">
        <v>487</v>
      </c>
      <c r="B141" s="11" t="s">
        <v>18</v>
      </c>
      <c r="C141" s="11" t="s">
        <v>531</v>
      </c>
      <c r="D141" s="11" t="s">
        <v>1170</v>
      </c>
      <c r="E141" s="20" t="s">
        <v>537</v>
      </c>
      <c r="F141" s="10" t="s">
        <v>11</v>
      </c>
      <c r="G141" s="10">
        <v>100</v>
      </c>
      <c r="H141" s="9"/>
    </row>
    <row r="142" spans="1:8" x14ac:dyDescent="0.2">
      <c r="A142" s="17" t="s">
        <v>487</v>
      </c>
      <c r="B142" s="11" t="s">
        <v>18</v>
      </c>
      <c r="C142" s="11" t="s">
        <v>487</v>
      </c>
      <c r="D142" s="11" t="s">
        <v>514</v>
      </c>
      <c r="E142" s="20" t="s">
        <v>540</v>
      </c>
      <c r="F142" s="10" t="s">
        <v>532</v>
      </c>
      <c r="G142" s="10">
        <v>55</v>
      </c>
      <c r="H142" s="9"/>
    </row>
    <row r="143" spans="1:8" x14ac:dyDescent="0.2">
      <c r="A143" s="17" t="s">
        <v>487</v>
      </c>
      <c r="B143" s="11" t="s">
        <v>18</v>
      </c>
      <c r="C143" s="11" t="s">
        <v>533</v>
      </c>
      <c r="D143" s="11" t="s">
        <v>25</v>
      </c>
      <c r="E143" s="20" t="s">
        <v>538</v>
      </c>
      <c r="F143" s="10" t="s">
        <v>539</v>
      </c>
      <c r="G143" s="10">
        <v>150</v>
      </c>
      <c r="H143" s="9"/>
    </row>
    <row r="144" spans="1:8" x14ac:dyDescent="0.2">
      <c r="A144" s="39" t="s">
        <v>487</v>
      </c>
      <c r="B144" s="29" t="s">
        <v>18</v>
      </c>
      <c r="C144" s="29" t="s">
        <v>534</v>
      </c>
      <c r="D144" s="29" t="s">
        <v>535</v>
      </c>
      <c r="E144" s="35">
        <v>105876</v>
      </c>
      <c r="F144" s="30" t="s">
        <v>536</v>
      </c>
      <c r="G144" s="30">
        <v>200</v>
      </c>
      <c r="H144" s="31">
        <f>SUM(G141:G144)</f>
        <v>505</v>
      </c>
    </row>
    <row r="145" spans="1:8" ht="25.5" x14ac:dyDescent="0.2">
      <c r="A145" s="6" t="s">
        <v>63</v>
      </c>
      <c r="B145" s="11" t="s">
        <v>24</v>
      </c>
      <c r="C145" s="11" t="s">
        <v>390</v>
      </c>
      <c r="D145" s="11" t="s">
        <v>391</v>
      </c>
      <c r="E145" s="11" t="s">
        <v>392</v>
      </c>
      <c r="F145" s="10" t="s">
        <v>384</v>
      </c>
      <c r="G145" s="10">
        <v>204</v>
      </c>
      <c r="H145" s="9"/>
    </row>
    <row r="146" spans="1:8" x14ac:dyDescent="0.2">
      <c r="A146" s="6" t="s">
        <v>63</v>
      </c>
      <c r="B146" s="11" t="s">
        <v>24</v>
      </c>
      <c r="C146" s="11" t="s">
        <v>393</v>
      </c>
      <c r="D146" s="11" t="s">
        <v>394</v>
      </c>
      <c r="E146" s="11" t="s">
        <v>395</v>
      </c>
      <c r="F146" s="10" t="s">
        <v>396</v>
      </c>
      <c r="G146" s="10">
        <v>60</v>
      </c>
      <c r="H146" s="9"/>
    </row>
    <row r="147" spans="1:8" x14ac:dyDescent="0.2">
      <c r="A147" s="6" t="s">
        <v>63</v>
      </c>
      <c r="B147" s="11" t="s">
        <v>24</v>
      </c>
      <c r="C147" s="11" t="s">
        <v>402</v>
      </c>
      <c r="D147" s="11" t="s">
        <v>404</v>
      </c>
      <c r="E147" s="3" t="s">
        <v>403</v>
      </c>
      <c r="F147" s="10" t="s">
        <v>82</v>
      </c>
      <c r="G147" s="10">
        <v>67</v>
      </c>
      <c r="H147" s="9"/>
    </row>
    <row r="148" spans="1:8" ht="25.5" x14ac:dyDescent="0.2">
      <c r="A148" s="6" t="s">
        <v>63</v>
      </c>
      <c r="B148" s="11" t="s">
        <v>24</v>
      </c>
      <c r="C148" s="11" t="s">
        <v>397</v>
      </c>
      <c r="D148" s="11" t="s">
        <v>22</v>
      </c>
      <c r="E148" s="11" t="s">
        <v>398</v>
      </c>
      <c r="F148" s="10" t="s">
        <v>385</v>
      </c>
      <c r="G148" s="10">
        <v>280</v>
      </c>
      <c r="H148" s="9"/>
    </row>
    <row r="149" spans="1:8" x14ac:dyDescent="0.2">
      <c r="A149" s="6" t="s">
        <v>63</v>
      </c>
      <c r="B149" s="11" t="s">
        <v>24</v>
      </c>
      <c r="C149" s="11" t="s">
        <v>63</v>
      </c>
      <c r="D149" s="11" t="s">
        <v>400</v>
      </c>
      <c r="E149" s="3" t="s">
        <v>401</v>
      </c>
      <c r="F149" s="10" t="s">
        <v>386</v>
      </c>
      <c r="G149" s="10">
        <v>200</v>
      </c>
      <c r="H149" s="9"/>
    </row>
    <row r="150" spans="1:8" x14ac:dyDescent="0.2">
      <c r="A150" s="6" t="s">
        <v>63</v>
      </c>
      <c r="B150" s="11" t="s">
        <v>24</v>
      </c>
      <c r="C150" s="11" t="s">
        <v>63</v>
      </c>
      <c r="D150" s="11" t="s">
        <v>1171</v>
      </c>
      <c r="E150" s="11" t="s">
        <v>399</v>
      </c>
      <c r="F150" s="10" t="s">
        <v>387</v>
      </c>
      <c r="G150" s="10">
        <v>311</v>
      </c>
      <c r="H150" s="9"/>
    </row>
    <row r="151" spans="1:8" x14ac:dyDescent="0.2">
      <c r="A151" s="6" t="s">
        <v>63</v>
      </c>
      <c r="B151" s="11" t="s">
        <v>24</v>
      </c>
      <c r="C151" s="11" t="s">
        <v>406</v>
      </c>
      <c r="D151" s="11" t="s">
        <v>405</v>
      </c>
      <c r="E151" s="3" t="s">
        <v>407</v>
      </c>
      <c r="F151" s="10" t="s">
        <v>408</v>
      </c>
      <c r="G151" s="10">
        <v>178</v>
      </c>
      <c r="H151" s="9"/>
    </row>
    <row r="152" spans="1:8" x14ac:dyDescent="0.2">
      <c r="A152" s="6" t="s">
        <v>63</v>
      </c>
      <c r="B152" s="11" t="s">
        <v>24</v>
      </c>
      <c r="C152" s="11" t="s">
        <v>388</v>
      </c>
      <c r="D152" s="11" t="s">
        <v>409</v>
      </c>
      <c r="E152" s="52" t="s">
        <v>410</v>
      </c>
      <c r="F152" s="10" t="s">
        <v>34</v>
      </c>
      <c r="G152" s="10">
        <v>280</v>
      </c>
      <c r="H152" s="9"/>
    </row>
    <row r="153" spans="1:8" ht="25.5" x14ac:dyDescent="0.2">
      <c r="A153" s="28" t="s">
        <v>63</v>
      </c>
      <c r="B153" s="29" t="s">
        <v>24</v>
      </c>
      <c r="C153" s="29" t="s">
        <v>388</v>
      </c>
      <c r="D153" s="29" t="s">
        <v>1163</v>
      </c>
      <c r="E153" s="48" t="s">
        <v>410</v>
      </c>
      <c r="F153" s="30" t="s">
        <v>389</v>
      </c>
      <c r="G153" s="30">
        <v>107</v>
      </c>
      <c r="H153" s="31">
        <f>SUM(G145:G153)</f>
        <v>1687</v>
      </c>
    </row>
    <row r="154" spans="1:8" x14ac:dyDescent="0.2">
      <c r="A154" s="6" t="s">
        <v>1083</v>
      </c>
      <c r="B154" s="11" t="s">
        <v>20</v>
      </c>
      <c r="C154" s="11" t="s">
        <v>1083</v>
      </c>
      <c r="D154" s="11" t="s">
        <v>8</v>
      </c>
      <c r="E154" s="20" t="s">
        <v>1084</v>
      </c>
      <c r="F154" s="10" t="s">
        <v>788</v>
      </c>
      <c r="G154" s="10">
        <v>80</v>
      </c>
      <c r="H154" s="9"/>
    </row>
    <row r="155" spans="1:8" x14ac:dyDescent="0.2">
      <c r="A155" s="28" t="s">
        <v>1083</v>
      </c>
      <c r="B155" s="29" t="s">
        <v>20</v>
      </c>
      <c r="C155" s="29" t="s">
        <v>1085</v>
      </c>
      <c r="D155" s="29" t="s">
        <v>1086</v>
      </c>
      <c r="E155" s="34" t="s">
        <v>1087</v>
      </c>
      <c r="F155" s="30" t="s">
        <v>11</v>
      </c>
      <c r="G155" s="30">
        <v>84</v>
      </c>
      <c r="H155" s="31">
        <f>SUM(G154:G155)</f>
        <v>164</v>
      </c>
    </row>
    <row r="156" spans="1:8" x14ac:dyDescent="0.2">
      <c r="A156" s="28" t="s">
        <v>187</v>
      </c>
      <c r="B156" s="29" t="s">
        <v>18</v>
      </c>
      <c r="C156" s="29" t="s">
        <v>187</v>
      </c>
      <c r="D156" s="29" t="s">
        <v>189</v>
      </c>
      <c r="E156" s="29" t="s">
        <v>190</v>
      </c>
      <c r="F156" s="30" t="s">
        <v>191</v>
      </c>
      <c r="G156" s="30">
        <v>315</v>
      </c>
      <c r="H156" s="31">
        <f>SUM(G156)</f>
        <v>315</v>
      </c>
    </row>
    <row r="157" spans="1:8" x14ac:dyDescent="0.2">
      <c r="A157" s="6" t="s">
        <v>411</v>
      </c>
      <c r="B157" s="11" t="s">
        <v>364</v>
      </c>
      <c r="C157" s="11" t="s">
        <v>414</v>
      </c>
      <c r="D157" s="11" t="s">
        <v>415</v>
      </c>
      <c r="E157" s="11" t="s">
        <v>416</v>
      </c>
      <c r="F157" s="10" t="s">
        <v>246</v>
      </c>
      <c r="G157" s="10">
        <v>150</v>
      </c>
      <c r="H157" s="9"/>
    </row>
    <row r="158" spans="1:8" ht="25.5" x14ac:dyDescent="0.2">
      <c r="A158" s="6" t="s">
        <v>411</v>
      </c>
      <c r="B158" s="11" t="s">
        <v>364</v>
      </c>
      <c r="C158" s="11" t="s">
        <v>412</v>
      </c>
      <c r="D158" s="11" t="s">
        <v>417</v>
      </c>
      <c r="E158" s="16" t="s">
        <v>418</v>
      </c>
      <c r="F158" s="10" t="s">
        <v>419</v>
      </c>
      <c r="G158" s="10">
        <v>150</v>
      </c>
      <c r="H158" s="9"/>
    </row>
    <row r="159" spans="1:8" x14ac:dyDescent="0.2">
      <c r="A159" s="6" t="s">
        <v>411</v>
      </c>
      <c r="B159" s="11" t="s">
        <v>364</v>
      </c>
      <c r="C159" s="11" t="s">
        <v>412</v>
      </c>
      <c r="D159" s="11" t="s">
        <v>420</v>
      </c>
      <c r="E159" s="11" t="s">
        <v>421</v>
      </c>
      <c r="F159" s="10" t="s">
        <v>246</v>
      </c>
      <c r="G159" s="10">
        <v>223</v>
      </c>
      <c r="H159" s="9"/>
    </row>
    <row r="160" spans="1:8" ht="25.5" x14ac:dyDescent="0.2">
      <c r="A160" s="28" t="s">
        <v>411</v>
      </c>
      <c r="B160" s="29" t="s">
        <v>364</v>
      </c>
      <c r="C160" s="29" t="s">
        <v>411</v>
      </c>
      <c r="D160" s="29" t="s">
        <v>1172</v>
      </c>
      <c r="E160" s="34" t="s">
        <v>422</v>
      </c>
      <c r="F160" s="30" t="s">
        <v>413</v>
      </c>
      <c r="G160" s="30">
        <v>50</v>
      </c>
      <c r="H160" s="31">
        <f>SUM(G157:G160)</f>
        <v>573</v>
      </c>
    </row>
    <row r="161" spans="1:8" x14ac:dyDescent="0.2">
      <c r="A161" s="6" t="s">
        <v>704</v>
      </c>
      <c r="B161" s="11" t="s">
        <v>364</v>
      </c>
      <c r="C161" s="11" t="s">
        <v>713</v>
      </c>
      <c r="D161" s="11" t="s">
        <v>705</v>
      </c>
      <c r="E161" s="20" t="s">
        <v>714</v>
      </c>
      <c r="F161" s="10" t="s">
        <v>706</v>
      </c>
      <c r="G161" s="10">
        <v>54</v>
      </c>
      <c r="H161" s="9"/>
    </row>
    <row r="162" spans="1:8" x14ac:dyDescent="0.2">
      <c r="A162" s="6" t="s">
        <v>704</v>
      </c>
      <c r="B162" s="11" t="s">
        <v>364</v>
      </c>
      <c r="C162" s="11" t="s">
        <v>707</v>
      </c>
      <c r="D162" s="11" t="s">
        <v>708</v>
      </c>
      <c r="E162" s="20" t="s">
        <v>715</v>
      </c>
      <c r="F162" s="10" t="s">
        <v>709</v>
      </c>
      <c r="G162" s="10">
        <v>130</v>
      </c>
      <c r="H162" s="9"/>
    </row>
    <row r="163" spans="1:8" ht="25.5" x14ac:dyDescent="0.2">
      <c r="A163" s="6" t="s">
        <v>704</v>
      </c>
      <c r="B163" s="11" t="s">
        <v>364</v>
      </c>
      <c r="C163" s="11" t="s">
        <v>710</v>
      </c>
      <c r="D163" s="11" t="s">
        <v>26</v>
      </c>
      <c r="E163" s="11" t="s">
        <v>716</v>
      </c>
      <c r="F163" s="10" t="s">
        <v>711</v>
      </c>
      <c r="G163" s="10">
        <v>71</v>
      </c>
      <c r="H163" s="9"/>
    </row>
    <row r="164" spans="1:8" ht="25.5" x14ac:dyDescent="0.2">
      <c r="A164" s="6" t="s">
        <v>704</v>
      </c>
      <c r="B164" s="11" t="s">
        <v>364</v>
      </c>
      <c r="C164" s="11" t="s">
        <v>712</v>
      </c>
      <c r="D164" s="11" t="s">
        <v>718</v>
      </c>
      <c r="E164" s="20" t="s">
        <v>717</v>
      </c>
      <c r="F164" s="10" t="s">
        <v>11</v>
      </c>
      <c r="G164" s="10">
        <v>146</v>
      </c>
      <c r="H164" s="9"/>
    </row>
    <row r="165" spans="1:8" x14ac:dyDescent="0.2">
      <c r="A165" s="28" t="s">
        <v>704</v>
      </c>
      <c r="B165" s="29" t="s">
        <v>364</v>
      </c>
      <c r="C165" s="29" t="s">
        <v>719</v>
      </c>
      <c r="D165" s="29" t="s">
        <v>166</v>
      </c>
      <c r="E165" s="29" t="s">
        <v>720</v>
      </c>
      <c r="F165" s="30" t="s">
        <v>721</v>
      </c>
      <c r="G165" s="30">
        <v>138</v>
      </c>
      <c r="H165" s="31">
        <f>SUM(G161:G165)</f>
        <v>539</v>
      </c>
    </row>
    <row r="166" spans="1:8" ht="25.5" x14ac:dyDescent="0.2">
      <c r="A166" s="17" t="s">
        <v>634</v>
      </c>
      <c r="B166" s="11" t="s">
        <v>9</v>
      </c>
      <c r="C166" s="11" t="s">
        <v>635</v>
      </c>
      <c r="D166" s="11" t="s">
        <v>1173</v>
      </c>
      <c r="E166" s="4" t="s">
        <v>636</v>
      </c>
      <c r="F166" s="11" t="s">
        <v>637</v>
      </c>
      <c r="G166" s="14">
        <v>150</v>
      </c>
      <c r="H166" s="9"/>
    </row>
    <row r="167" spans="1:8" x14ac:dyDescent="0.2">
      <c r="A167" s="39" t="s">
        <v>634</v>
      </c>
      <c r="B167" s="29" t="s">
        <v>9</v>
      </c>
      <c r="C167" s="29" t="s">
        <v>639</v>
      </c>
      <c r="D167" s="29" t="s">
        <v>640</v>
      </c>
      <c r="E167" s="29" t="s">
        <v>638</v>
      </c>
      <c r="F167" s="29" t="s">
        <v>244</v>
      </c>
      <c r="G167" s="38">
        <v>100</v>
      </c>
      <c r="H167" s="31">
        <f>SUM(G166:G167)</f>
        <v>250</v>
      </c>
    </row>
    <row r="168" spans="1:8" x14ac:dyDescent="0.2">
      <c r="A168" s="6" t="s">
        <v>686</v>
      </c>
      <c r="B168" s="11" t="s">
        <v>14</v>
      </c>
      <c r="C168" s="11" t="s">
        <v>692</v>
      </c>
      <c r="D168" s="11" t="s">
        <v>8</v>
      </c>
      <c r="E168" s="4" t="s">
        <v>693</v>
      </c>
      <c r="F168" s="11" t="s">
        <v>697</v>
      </c>
      <c r="G168" s="10">
        <v>70</v>
      </c>
      <c r="H168" s="9"/>
    </row>
    <row r="169" spans="1:8" x14ac:dyDescent="0.2">
      <c r="A169" s="6" t="s">
        <v>686</v>
      </c>
      <c r="B169" s="11" t="s">
        <v>14</v>
      </c>
      <c r="C169" s="4" t="s">
        <v>694</v>
      </c>
      <c r="D169" s="4" t="s">
        <v>695</v>
      </c>
      <c r="E169" s="4" t="s">
        <v>696</v>
      </c>
      <c r="F169" s="10" t="s">
        <v>687</v>
      </c>
      <c r="G169" s="10">
        <v>106</v>
      </c>
      <c r="H169" s="9"/>
    </row>
    <row r="170" spans="1:8" ht="38.25" x14ac:dyDescent="0.2">
      <c r="A170" s="6" t="s">
        <v>686</v>
      </c>
      <c r="B170" s="11" t="s">
        <v>14</v>
      </c>
      <c r="C170" s="4" t="s">
        <v>686</v>
      </c>
      <c r="D170" s="11" t="s">
        <v>688</v>
      </c>
      <c r="E170" s="15">
        <v>104828</v>
      </c>
      <c r="F170" s="10" t="s">
        <v>689</v>
      </c>
      <c r="G170" s="10">
        <v>270</v>
      </c>
      <c r="H170" s="9"/>
    </row>
    <row r="171" spans="1:8" ht="38.25" x14ac:dyDescent="0.2">
      <c r="A171" s="28" t="s">
        <v>686</v>
      </c>
      <c r="B171" s="29" t="s">
        <v>14</v>
      </c>
      <c r="C171" s="29" t="s">
        <v>686</v>
      </c>
      <c r="D171" s="29" t="s">
        <v>690</v>
      </c>
      <c r="E171" s="35">
        <v>104829</v>
      </c>
      <c r="F171" s="30" t="s">
        <v>691</v>
      </c>
      <c r="G171" s="30">
        <v>58</v>
      </c>
      <c r="H171" s="31">
        <f>SUM(G168:G171)</f>
        <v>504</v>
      </c>
    </row>
    <row r="172" spans="1:8" ht="25.5" x14ac:dyDescent="0.2">
      <c r="A172" s="17" t="s">
        <v>1088</v>
      </c>
      <c r="B172" s="11" t="s">
        <v>20</v>
      </c>
      <c r="C172" s="11" t="s">
        <v>1089</v>
      </c>
      <c r="D172" s="11" t="s">
        <v>8</v>
      </c>
      <c r="E172" s="11" t="s">
        <v>1090</v>
      </c>
      <c r="F172" s="11" t="s">
        <v>1091</v>
      </c>
      <c r="G172" s="14">
        <v>130</v>
      </c>
      <c r="H172" s="9"/>
    </row>
    <row r="173" spans="1:8" x14ac:dyDescent="0.2">
      <c r="A173" s="17" t="s">
        <v>1088</v>
      </c>
      <c r="B173" s="11" t="s">
        <v>20</v>
      </c>
      <c r="C173" s="11" t="s">
        <v>1092</v>
      </c>
      <c r="D173" s="11" t="s">
        <v>1093</v>
      </c>
      <c r="E173" s="20" t="s">
        <v>1098</v>
      </c>
      <c r="F173" s="10" t="s">
        <v>1094</v>
      </c>
      <c r="G173" s="14">
        <v>201</v>
      </c>
      <c r="H173" s="9"/>
    </row>
    <row r="174" spans="1:8" ht="25.5" x14ac:dyDescent="0.2">
      <c r="A174" s="39" t="s">
        <v>1088</v>
      </c>
      <c r="B174" s="29" t="s">
        <v>20</v>
      </c>
      <c r="C174" s="29" t="s">
        <v>1095</v>
      </c>
      <c r="D174" s="29" t="s">
        <v>1096</v>
      </c>
      <c r="E174" s="35">
        <v>105232</v>
      </c>
      <c r="F174" s="30" t="s">
        <v>1097</v>
      </c>
      <c r="G174" s="38">
        <v>244</v>
      </c>
      <c r="H174" s="31">
        <f>SUM(G172:G174)</f>
        <v>575</v>
      </c>
    </row>
    <row r="175" spans="1:8" ht="25.5" x14ac:dyDescent="0.2">
      <c r="A175" s="17" t="s">
        <v>845</v>
      </c>
      <c r="B175" s="11" t="s">
        <v>21</v>
      </c>
      <c r="C175" s="11" t="s">
        <v>846</v>
      </c>
      <c r="D175" s="11" t="s">
        <v>847</v>
      </c>
      <c r="E175" s="15">
        <v>105018</v>
      </c>
      <c r="F175" s="11" t="s">
        <v>856</v>
      </c>
      <c r="G175" s="14">
        <v>250</v>
      </c>
      <c r="H175" s="9"/>
    </row>
    <row r="176" spans="1:8" ht="25.5" x14ac:dyDescent="0.2">
      <c r="A176" s="17" t="s">
        <v>845</v>
      </c>
      <c r="B176" s="11" t="s">
        <v>21</v>
      </c>
      <c r="C176" s="11" t="s">
        <v>848</v>
      </c>
      <c r="D176" s="11" t="s">
        <v>26</v>
      </c>
      <c r="E176" s="4" t="s">
        <v>849</v>
      </c>
      <c r="F176" s="11" t="s">
        <v>857</v>
      </c>
      <c r="G176" s="14">
        <v>69</v>
      </c>
      <c r="H176" s="9"/>
    </row>
    <row r="177" spans="1:8" ht="25.5" x14ac:dyDescent="0.2">
      <c r="A177" s="17" t="s">
        <v>845</v>
      </c>
      <c r="B177" s="11" t="s">
        <v>21</v>
      </c>
      <c r="C177" s="11" t="s">
        <v>850</v>
      </c>
      <c r="D177" s="11" t="s">
        <v>851</v>
      </c>
      <c r="E177" s="4" t="s">
        <v>852</v>
      </c>
      <c r="F177" s="11" t="s">
        <v>286</v>
      </c>
      <c r="G177" s="14">
        <v>250</v>
      </c>
      <c r="H177" s="9"/>
    </row>
    <row r="178" spans="1:8" ht="25.5" x14ac:dyDescent="0.2">
      <c r="A178" s="39" t="s">
        <v>845</v>
      </c>
      <c r="B178" s="29" t="s">
        <v>21</v>
      </c>
      <c r="C178" s="29" t="s">
        <v>853</v>
      </c>
      <c r="D178" s="29" t="s">
        <v>855</v>
      </c>
      <c r="E178" s="29" t="s">
        <v>854</v>
      </c>
      <c r="F178" s="29" t="s">
        <v>858</v>
      </c>
      <c r="G178" s="38">
        <v>100</v>
      </c>
      <c r="H178" s="31">
        <f>SUM(G175:G178)</f>
        <v>669</v>
      </c>
    </row>
    <row r="179" spans="1:8" x14ac:dyDescent="0.2">
      <c r="A179" s="6" t="s">
        <v>230</v>
      </c>
      <c r="B179" s="11" t="s">
        <v>10</v>
      </c>
      <c r="C179" s="11" t="s">
        <v>232</v>
      </c>
      <c r="D179" s="11" t="s">
        <v>26</v>
      </c>
      <c r="E179" s="11" t="s">
        <v>247</v>
      </c>
      <c r="F179" s="10" t="s">
        <v>233</v>
      </c>
      <c r="G179" s="10">
        <v>160</v>
      </c>
      <c r="H179" s="9"/>
    </row>
    <row r="180" spans="1:8" x14ac:dyDescent="0.2">
      <c r="A180" s="6" t="s">
        <v>230</v>
      </c>
      <c r="B180" s="11" t="s">
        <v>10</v>
      </c>
      <c r="C180" s="11" t="s">
        <v>234</v>
      </c>
      <c r="D180" s="11" t="s">
        <v>248</v>
      </c>
      <c r="E180" s="11" t="s">
        <v>249</v>
      </c>
      <c r="F180" s="10" t="s">
        <v>235</v>
      </c>
      <c r="G180" s="10">
        <v>210</v>
      </c>
      <c r="H180" s="9"/>
    </row>
    <row r="181" spans="1:8" ht="25.5" x14ac:dyDescent="0.2">
      <c r="A181" s="6" t="s">
        <v>230</v>
      </c>
      <c r="B181" s="11" t="s">
        <v>10</v>
      </c>
      <c r="C181" s="11" t="s">
        <v>236</v>
      </c>
      <c r="D181" s="11" t="s">
        <v>237</v>
      </c>
      <c r="E181" s="11" t="s">
        <v>250</v>
      </c>
      <c r="F181" s="10" t="s">
        <v>238</v>
      </c>
      <c r="G181" s="10">
        <v>100</v>
      </c>
      <c r="H181" s="9"/>
    </row>
    <row r="182" spans="1:8" x14ac:dyDescent="0.2">
      <c r="A182" s="6" t="s">
        <v>230</v>
      </c>
      <c r="B182" s="11" t="s">
        <v>10</v>
      </c>
      <c r="C182" s="11" t="s">
        <v>239</v>
      </c>
      <c r="D182" s="11" t="s">
        <v>240</v>
      </c>
      <c r="E182" s="20" t="s">
        <v>254</v>
      </c>
      <c r="F182" s="10" t="s">
        <v>241</v>
      </c>
      <c r="G182" s="10">
        <v>100</v>
      </c>
      <c r="H182" s="9"/>
    </row>
    <row r="183" spans="1:8" x14ac:dyDescent="0.2">
      <c r="A183" s="6" t="s">
        <v>230</v>
      </c>
      <c r="B183" s="11" t="s">
        <v>10</v>
      </c>
      <c r="C183" s="11" t="s">
        <v>242</v>
      </c>
      <c r="D183" s="11" t="s">
        <v>243</v>
      </c>
      <c r="E183" s="4" t="s">
        <v>251</v>
      </c>
      <c r="F183" s="10" t="s">
        <v>244</v>
      </c>
      <c r="G183" s="10">
        <v>228</v>
      </c>
      <c r="H183" s="9"/>
    </row>
    <row r="184" spans="1:8" x14ac:dyDescent="0.2">
      <c r="A184" s="28" t="s">
        <v>230</v>
      </c>
      <c r="B184" s="29" t="s">
        <v>10</v>
      </c>
      <c r="C184" s="29" t="s">
        <v>245</v>
      </c>
      <c r="D184" s="29" t="s">
        <v>253</v>
      </c>
      <c r="E184" s="29" t="s">
        <v>252</v>
      </c>
      <c r="F184" s="30" t="s">
        <v>246</v>
      </c>
      <c r="G184" s="30">
        <v>200</v>
      </c>
      <c r="H184" s="31">
        <f>SUM(G179:G184)</f>
        <v>998</v>
      </c>
    </row>
    <row r="185" spans="1:8" x14ac:dyDescent="0.2">
      <c r="A185" s="6" t="s">
        <v>183</v>
      </c>
      <c r="B185" s="11" t="s">
        <v>100</v>
      </c>
      <c r="C185" s="11" t="s">
        <v>587</v>
      </c>
      <c r="D185" s="11" t="s">
        <v>595</v>
      </c>
      <c r="E185" s="11" t="s">
        <v>596</v>
      </c>
      <c r="F185" s="10" t="s">
        <v>588</v>
      </c>
      <c r="G185" s="10">
        <v>272</v>
      </c>
      <c r="H185" s="9"/>
    </row>
    <row r="186" spans="1:8" x14ac:dyDescent="0.2">
      <c r="A186" s="6" t="s">
        <v>183</v>
      </c>
      <c r="B186" s="11" t="s">
        <v>100</v>
      </c>
      <c r="C186" s="11" t="s">
        <v>597</v>
      </c>
      <c r="D186" s="11" t="s">
        <v>105</v>
      </c>
      <c r="E186" s="11" t="s">
        <v>598</v>
      </c>
      <c r="F186" s="10" t="s">
        <v>590</v>
      </c>
      <c r="G186" s="10">
        <v>167</v>
      </c>
      <c r="H186" s="9"/>
    </row>
    <row r="187" spans="1:8" ht="25.5" x14ac:dyDescent="0.2">
      <c r="A187" s="6" t="s">
        <v>183</v>
      </c>
      <c r="B187" s="11" t="s">
        <v>100</v>
      </c>
      <c r="C187" s="11" t="s">
        <v>183</v>
      </c>
      <c r="D187" s="11" t="s">
        <v>591</v>
      </c>
      <c r="E187" s="20" t="s">
        <v>601</v>
      </c>
      <c r="F187" s="10" t="s">
        <v>602</v>
      </c>
      <c r="G187" s="10">
        <v>291</v>
      </c>
      <c r="H187" s="9"/>
    </row>
    <row r="188" spans="1:8" x14ac:dyDescent="0.2">
      <c r="A188" s="6" t="s">
        <v>183</v>
      </c>
      <c r="B188" s="11" t="s">
        <v>100</v>
      </c>
      <c r="C188" s="11" t="s">
        <v>589</v>
      </c>
      <c r="D188" s="11" t="s">
        <v>599</v>
      </c>
      <c r="E188" s="16" t="s">
        <v>600</v>
      </c>
      <c r="F188" s="10" t="s">
        <v>592</v>
      </c>
      <c r="G188" s="10">
        <v>157</v>
      </c>
      <c r="H188" s="9"/>
    </row>
    <row r="189" spans="1:8" x14ac:dyDescent="0.2">
      <c r="A189" s="28" t="s">
        <v>183</v>
      </c>
      <c r="B189" s="29" t="s">
        <v>100</v>
      </c>
      <c r="C189" s="29" t="s">
        <v>593</v>
      </c>
      <c r="D189" s="29" t="s">
        <v>544</v>
      </c>
      <c r="E189" s="34" t="s">
        <v>603</v>
      </c>
      <c r="F189" s="30" t="s">
        <v>594</v>
      </c>
      <c r="G189" s="30">
        <v>236</v>
      </c>
      <c r="H189" s="31">
        <f>SUM(G185:G189)</f>
        <v>1123</v>
      </c>
    </row>
    <row r="190" spans="1:8" x14ac:dyDescent="0.2">
      <c r="A190" s="6" t="s">
        <v>499</v>
      </c>
      <c r="B190" s="11" t="s">
        <v>278</v>
      </c>
      <c r="C190" s="11" t="s">
        <v>500</v>
      </c>
      <c r="D190" s="11" t="s">
        <v>501</v>
      </c>
      <c r="E190" s="11" t="s">
        <v>611</v>
      </c>
      <c r="F190" s="10" t="s">
        <v>502</v>
      </c>
      <c r="G190" s="10">
        <v>120</v>
      </c>
      <c r="H190" s="9"/>
    </row>
    <row r="191" spans="1:8" ht="25.5" x14ac:dyDescent="0.2">
      <c r="A191" s="6" t="s">
        <v>499</v>
      </c>
      <c r="B191" s="11" t="s">
        <v>278</v>
      </c>
      <c r="C191" s="11" t="s">
        <v>499</v>
      </c>
      <c r="D191" s="11" t="s">
        <v>503</v>
      </c>
      <c r="E191" s="11" t="s">
        <v>612</v>
      </c>
      <c r="F191" s="10" t="s">
        <v>504</v>
      </c>
      <c r="G191" s="10">
        <v>140</v>
      </c>
      <c r="H191" s="9"/>
    </row>
    <row r="192" spans="1:8" x14ac:dyDescent="0.2">
      <c r="A192" s="6" t="s">
        <v>499</v>
      </c>
      <c r="B192" s="11" t="s">
        <v>278</v>
      </c>
      <c r="C192" s="11" t="s">
        <v>505</v>
      </c>
      <c r="D192" s="11" t="s">
        <v>506</v>
      </c>
      <c r="E192" s="20" t="s">
        <v>615</v>
      </c>
      <c r="F192" s="10" t="s">
        <v>11</v>
      </c>
      <c r="G192" s="10">
        <v>75</v>
      </c>
      <c r="H192" s="9"/>
    </row>
    <row r="193" spans="1:8" ht="25.5" x14ac:dyDescent="0.2">
      <c r="A193" s="6" t="s">
        <v>499</v>
      </c>
      <c r="B193" s="11" t="s">
        <v>278</v>
      </c>
      <c r="C193" s="11" t="s">
        <v>499</v>
      </c>
      <c r="D193" s="11" t="s">
        <v>507</v>
      </c>
      <c r="E193" s="24">
        <v>105122</v>
      </c>
      <c r="F193" s="10" t="s">
        <v>508</v>
      </c>
      <c r="G193" s="10">
        <v>79</v>
      </c>
      <c r="H193" s="9"/>
    </row>
    <row r="194" spans="1:8" ht="25.5" x14ac:dyDescent="0.2">
      <c r="A194" s="28" t="s">
        <v>499</v>
      </c>
      <c r="B194" s="29" t="s">
        <v>278</v>
      </c>
      <c r="C194" s="29" t="s">
        <v>509</v>
      </c>
      <c r="D194" s="29" t="s">
        <v>138</v>
      </c>
      <c r="E194" s="36" t="s">
        <v>613</v>
      </c>
      <c r="F194" s="29" t="s">
        <v>614</v>
      </c>
      <c r="G194" s="30">
        <v>164</v>
      </c>
      <c r="H194" s="31">
        <f>SUM(G190:G194)</f>
        <v>578</v>
      </c>
    </row>
    <row r="195" spans="1:8" ht="25.5" x14ac:dyDescent="0.2">
      <c r="A195" s="39" t="s">
        <v>606</v>
      </c>
      <c r="B195" s="29" t="s">
        <v>100</v>
      </c>
      <c r="C195" s="29" t="s">
        <v>607</v>
      </c>
      <c r="D195" s="29" t="s">
        <v>609</v>
      </c>
      <c r="E195" s="29" t="s">
        <v>608</v>
      </c>
      <c r="F195" s="29" t="s">
        <v>610</v>
      </c>
      <c r="G195" s="38">
        <v>162</v>
      </c>
      <c r="H195" s="31">
        <f>SUM(G195)</f>
        <v>162</v>
      </c>
    </row>
    <row r="196" spans="1:8" ht="25.5" x14ac:dyDescent="0.2">
      <c r="A196" s="39" t="s">
        <v>809</v>
      </c>
      <c r="B196" s="29" t="s">
        <v>100</v>
      </c>
      <c r="C196" s="29" t="s">
        <v>810</v>
      </c>
      <c r="D196" s="29" t="s">
        <v>1174</v>
      </c>
      <c r="E196" s="29" t="s">
        <v>808</v>
      </c>
      <c r="F196" s="29" t="s">
        <v>811</v>
      </c>
      <c r="G196" s="38">
        <v>36</v>
      </c>
      <c r="H196" s="31">
        <f>SUM(G196)</f>
        <v>36</v>
      </c>
    </row>
    <row r="197" spans="1:8" ht="38.25" x14ac:dyDescent="0.2">
      <c r="A197" s="6" t="s">
        <v>658</v>
      </c>
      <c r="B197" s="11" t="s">
        <v>16</v>
      </c>
      <c r="C197" s="11" t="s">
        <v>659</v>
      </c>
      <c r="D197" s="11" t="s">
        <v>660</v>
      </c>
      <c r="E197" s="4" t="s">
        <v>664</v>
      </c>
      <c r="F197" s="10" t="s">
        <v>668</v>
      </c>
      <c r="G197" s="10">
        <v>250</v>
      </c>
      <c r="H197" s="9"/>
    </row>
    <row r="198" spans="1:8" x14ac:dyDescent="0.2">
      <c r="A198" s="6" t="s">
        <v>658</v>
      </c>
      <c r="B198" s="11" t="s">
        <v>16</v>
      </c>
      <c r="C198" s="11" t="s">
        <v>661</v>
      </c>
      <c r="D198" s="11" t="s">
        <v>26</v>
      </c>
      <c r="E198" s="20" t="s">
        <v>665</v>
      </c>
      <c r="F198" s="10" t="s">
        <v>662</v>
      </c>
      <c r="G198" s="10">
        <v>113</v>
      </c>
      <c r="H198" s="9"/>
    </row>
    <row r="199" spans="1:8" ht="25.5" x14ac:dyDescent="0.2">
      <c r="A199" s="28" t="s">
        <v>658</v>
      </c>
      <c r="B199" s="29" t="s">
        <v>16</v>
      </c>
      <c r="C199" s="29" t="s">
        <v>663</v>
      </c>
      <c r="D199" s="29" t="s">
        <v>237</v>
      </c>
      <c r="E199" s="29" t="s">
        <v>666</v>
      </c>
      <c r="F199" s="30" t="s">
        <v>667</v>
      </c>
      <c r="G199" s="30">
        <v>122</v>
      </c>
      <c r="H199" s="31">
        <f>SUM(G197:G199)</f>
        <v>485</v>
      </c>
    </row>
    <row r="200" spans="1:8" ht="25.5" x14ac:dyDescent="0.2">
      <c r="A200" s="6" t="s">
        <v>277</v>
      </c>
      <c r="B200" s="11" t="s">
        <v>278</v>
      </c>
      <c r="C200" s="21" t="s">
        <v>279</v>
      </c>
      <c r="D200" s="21" t="s">
        <v>51</v>
      </c>
      <c r="E200" s="21" t="s">
        <v>285</v>
      </c>
      <c r="F200" s="10" t="s">
        <v>286</v>
      </c>
      <c r="G200" s="10">
        <v>150</v>
      </c>
      <c r="H200" s="9"/>
    </row>
    <row r="201" spans="1:8" ht="25.5" x14ac:dyDescent="0.2">
      <c r="A201" s="6" t="s">
        <v>277</v>
      </c>
      <c r="B201" s="11" t="s">
        <v>278</v>
      </c>
      <c r="C201" s="12" t="s">
        <v>287</v>
      </c>
      <c r="D201" s="11" t="s">
        <v>84</v>
      </c>
      <c r="E201" s="16" t="s">
        <v>288</v>
      </c>
      <c r="F201" s="11" t="s">
        <v>289</v>
      </c>
      <c r="G201" s="10">
        <v>80</v>
      </c>
      <c r="H201" s="9"/>
    </row>
    <row r="202" spans="1:8" ht="25.5" x14ac:dyDescent="0.2">
      <c r="A202" s="6" t="s">
        <v>277</v>
      </c>
      <c r="B202" s="11" t="s">
        <v>278</v>
      </c>
      <c r="C202" s="11" t="s">
        <v>280</v>
      </c>
      <c r="D202" s="11" t="s">
        <v>237</v>
      </c>
      <c r="E202" s="16" t="s">
        <v>290</v>
      </c>
      <c r="F202" s="10" t="s">
        <v>291</v>
      </c>
      <c r="G202" s="10">
        <v>215</v>
      </c>
      <c r="H202" s="9"/>
    </row>
    <row r="203" spans="1:8" x14ac:dyDescent="0.2">
      <c r="A203" s="6" t="s">
        <v>277</v>
      </c>
      <c r="B203" s="11" t="s">
        <v>278</v>
      </c>
      <c r="C203" s="11" t="s">
        <v>281</v>
      </c>
      <c r="D203" s="11" t="s">
        <v>293</v>
      </c>
      <c r="E203" s="15">
        <v>101629</v>
      </c>
      <c r="F203" s="10" t="s">
        <v>282</v>
      </c>
      <c r="G203" s="10">
        <v>516</v>
      </c>
      <c r="H203" s="9"/>
    </row>
    <row r="204" spans="1:8" ht="25.5" x14ac:dyDescent="0.2">
      <c r="A204" s="28" t="s">
        <v>277</v>
      </c>
      <c r="B204" s="29" t="s">
        <v>278</v>
      </c>
      <c r="C204" s="29" t="s">
        <v>283</v>
      </c>
      <c r="D204" s="29" t="s">
        <v>1175</v>
      </c>
      <c r="E204" s="29" t="s">
        <v>292</v>
      </c>
      <c r="F204" s="30" t="s">
        <v>284</v>
      </c>
      <c r="G204" s="30">
        <v>170</v>
      </c>
      <c r="H204" s="31">
        <f>SUM(G200:G204)</f>
        <v>1131</v>
      </c>
    </row>
    <row r="205" spans="1:8" ht="25.5" x14ac:dyDescent="0.2">
      <c r="A205" s="6" t="s">
        <v>981</v>
      </c>
      <c r="B205" s="11" t="s">
        <v>16</v>
      </c>
      <c r="C205" s="11" t="s">
        <v>1004</v>
      </c>
      <c r="D205" s="11" t="s">
        <v>1005</v>
      </c>
      <c r="E205" s="11" t="s">
        <v>1016</v>
      </c>
      <c r="F205" s="10" t="s">
        <v>1006</v>
      </c>
      <c r="G205" s="25">
        <v>318</v>
      </c>
      <c r="H205" s="9"/>
    </row>
    <row r="206" spans="1:8" x14ac:dyDescent="0.2">
      <c r="A206" s="6" t="s">
        <v>981</v>
      </c>
      <c r="B206" s="11" t="s">
        <v>16</v>
      </c>
      <c r="C206" s="11" t="s">
        <v>1007</v>
      </c>
      <c r="D206" s="11" t="s">
        <v>1019</v>
      </c>
      <c r="E206" s="20" t="s">
        <v>1017</v>
      </c>
      <c r="F206" s="10" t="s">
        <v>1018</v>
      </c>
      <c r="G206" s="25">
        <v>90</v>
      </c>
      <c r="H206" s="9"/>
    </row>
    <row r="207" spans="1:8" x14ac:dyDescent="0.2">
      <c r="A207" s="6" t="s">
        <v>981</v>
      </c>
      <c r="B207" s="11" t="s">
        <v>16</v>
      </c>
      <c r="C207" s="11" t="s">
        <v>1008</v>
      </c>
      <c r="D207" s="11" t="s">
        <v>1009</v>
      </c>
      <c r="E207" s="4" t="s">
        <v>1020</v>
      </c>
      <c r="F207" s="10" t="s">
        <v>1021</v>
      </c>
      <c r="G207" s="25">
        <v>267</v>
      </c>
      <c r="H207" s="9"/>
    </row>
    <row r="208" spans="1:8" x14ac:dyDescent="0.2">
      <c r="A208" s="6" t="s">
        <v>981</v>
      </c>
      <c r="B208" s="11" t="s">
        <v>16</v>
      </c>
      <c r="C208" s="11" t="s">
        <v>1010</v>
      </c>
      <c r="D208" s="11" t="s">
        <v>1011</v>
      </c>
      <c r="E208" s="20" t="s">
        <v>1014</v>
      </c>
      <c r="F208" s="10" t="s">
        <v>1015</v>
      </c>
      <c r="G208" s="25">
        <v>100</v>
      </c>
      <c r="H208" s="9"/>
    </row>
    <row r="209" spans="1:8" ht="25.5" x14ac:dyDescent="0.2">
      <c r="A209" s="28" t="s">
        <v>981</v>
      </c>
      <c r="B209" s="29" t="s">
        <v>16</v>
      </c>
      <c r="C209" s="29" t="s">
        <v>1012</v>
      </c>
      <c r="D209" s="29" t="s">
        <v>1023</v>
      </c>
      <c r="E209" s="29" t="s">
        <v>1022</v>
      </c>
      <c r="F209" s="30" t="s">
        <v>1013</v>
      </c>
      <c r="G209" s="37">
        <v>90</v>
      </c>
      <c r="H209" s="31">
        <f>SUM(G205:G209)</f>
        <v>865</v>
      </c>
    </row>
    <row r="210" spans="1:8" ht="25.5" x14ac:dyDescent="0.2">
      <c r="A210" s="28" t="s">
        <v>745</v>
      </c>
      <c r="B210" s="29" t="s">
        <v>16</v>
      </c>
      <c r="C210" s="29" t="s">
        <v>745</v>
      </c>
      <c r="D210" s="29" t="s">
        <v>746</v>
      </c>
      <c r="E210" s="29" t="s">
        <v>747</v>
      </c>
      <c r="F210" s="29" t="s">
        <v>748</v>
      </c>
      <c r="G210" s="38">
        <v>122</v>
      </c>
      <c r="H210" s="31">
        <f>SUM(G210)</f>
        <v>122</v>
      </c>
    </row>
    <row r="211" spans="1:8" ht="38.25" x14ac:dyDescent="0.2">
      <c r="A211" s="6" t="s">
        <v>56</v>
      </c>
      <c r="B211" s="11" t="s">
        <v>16</v>
      </c>
      <c r="C211" s="11" t="s">
        <v>59</v>
      </c>
      <c r="D211" s="11" t="s">
        <v>85</v>
      </c>
      <c r="E211" s="4" t="s">
        <v>60</v>
      </c>
      <c r="F211" s="10" t="s">
        <v>57</v>
      </c>
      <c r="G211" s="10">
        <v>87</v>
      </c>
      <c r="H211" s="9"/>
    </row>
    <row r="212" spans="1:8" x14ac:dyDescent="0.2">
      <c r="A212" s="6" t="s">
        <v>56</v>
      </c>
      <c r="B212" s="11" t="s">
        <v>16</v>
      </c>
      <c r="C212" s="11" t="s">
        <v>61</v>
      </c>
      <c r="D212" s="11" t="s">
        <v>15</v>
      </c>
      <c r="E212" s="11" t="s">
        <v>62</v>
      </c>
      <c r="F212" s="10" t="s">
        <v>58</v>
      </c>
      <c r="G212" s="10">
        <v>343</v>
      </c>
    </row>
    <row r="213" spans="1:8" x14ac:dyDescent="0.2">
      <c r="A213" s="28" t="s">
        <v>56</v>
      </c>
      <c r="B213" s="29" t="s">
        <v>16</v>
      </c>
      <c r="C213" s="29" t="s">
        <v>1160</v>
      </c>
      <c r="D213" s="29" t="s">
        <v>1158</v>
      </c>
      <c r="E213" s="29" t="s">
        <v>1159</v>
      </c>
      <c r="F213" s="30" t="s">
        <v>244</v>
      </c>
      <c r="G213" s="30">
        <v>205</v>
      </c>
      <c r="H213" s="31">
        <f>SUM(G211:G213)</f>
        <v>635</v>
      </c>
    </row>
    <row r="214" spans="1:8" x14ac:dyDescent="0.2">
      <c r="A214" s="28" t="s">
        <v>163</v>
      </c>
      <c r="B214" s="29" t="s">
        <v>164</v>
      </c>
      <c r="C214" s="29" t="s">
        <v>165</v>
      </c>
      <c r="D214" s="29" t="s">
        <v>166</v>
      </c>
      <c r="E214" s="29" t="s">
        <v>167</v>
      </c>
      <c r="F214" s="29" t="s">
        <v>169</v>
      </c>
      <c r="G214" s="38">
        <v>153</v>
      </c>
      <c r="H214" s="31">
        <f>SUM(G214)</f>
        <v>153</v>
      </c>
    </row>
    <row r="215" spans="1:8" x14ac:dyDescent="0.2">
      <c r="A215" s="6" t="s">
        <v>53</v>
      </c>
      <c r="B215" s="11" t="s">
        <v>21</v>
      </c>
      <c r="C215" s="11" t="s">
        <v>79</v>
      </c>
      <c r="D215" s="11" t="s">
        <v>51</v>
      </c>
      <c r="E215" s="4" t="s">
        <v>80</v>
      </c>
      <c r="F215" s="10" t="s">
        <v>68</v>
      </c>
      <c r="G215" s="10">
        <v>150</v>
      </c>
      <c r="H215" s="9"/>
    </row>
    <row r="216" spans="1:8" ht="25.5" x14ac:dyDescent="0.2">
      <c r="A216" s="28" t="s">
        <v>53</v>
      </c>
      <c r="B216" s="29" t="s">
        <v>21</v>
      </c>
      <c r="C216" s="29" t="s">
        <v>77</v>
      </c>
      <c r="D216" s="29" t="s">
        <v>12</v>
      </c>
      <c r="E216" s="29" t="s">
        <v>81</v>
      </c>
      <c r="F216" s="30" t="s">
        <v>78</v>
      </c>
      <c r="G216" s="30">
        <v>146</v>
      </c>
      <c r="H216" s="31">
        <f>SUM(G215:G216)</f>
        <v>296</v>
      </c>
    </row>
    <row r="217" spans="1:8" x14ac:dyDescent="0.2">
      <c r="A217" s="28" t="s">
        <v>771</v>
      </c>
      <c r="B217" s="29" t="s">
        <v>9</v>
      </c>
      <c r="C217" s="29" t="s">
        <v>772</v>
      </c>
      <c r="D217" s="29" t="s">
        <v>231</v>
      </c>
      <c r="E217" s="35">
        <v>102637</v>
      </c>
      <c r="F217" s="29" t="s">
        <v>774</v>
      </c>
      <c r="G217" s="38">
        <v>403</v>
      </c>
      <c r="H217" s="31">
        <f>SUM(G217)</f>
        <v>403</v>
      </c>
    </row>
    <row r="218" spans="1:8" x14ac:dyDescent="0.2">
      <c r="A218" s="6" t="s">
        <v>131</v>
      </c>
      <c r="B218" s="11" t="s">
        <v>10</v>
      </c>
      <c r="C218" s="11" t="s">
        <v>132</v>
      </c>
      <c r="D218" s="11" t="s">
        <v>138</v>
      </c>
      <c r="E218" s="20" t="s">
        <v>137</v>
      </c>
      <c r="F218" s="10" t="s">
        <v>133</v>
      </c>
      <c r="G218" s="10">
        <v>125</v>
      </c>
      <c r="H218" s="9"/>
    </row>
    <row r="219" spans="1:8" x14ac:dyDescent="0.2">
      <c r="A219" s="6" t="s">
        <v>131</v>
      </c>
      <c r="B219" s="11" t="s">
        <v>10</v>
      </c>
      <c r="C219" s="11" t="s">
        <v>134</v>
      </c>
      <c r="D219" s="11" t="s">
        <v>12</v>
      </c>
      <c r="E219" s="11" t="s">
        <v>139</v>
      </c>
      <c r="F219" s="10" t="s">
        <v>135</v>
      </c>
      <c r="G219" s="10">
        <v>125</v>
      </c>
      <c r="H219" s="9"/>
    </row>
    <row r="220" spans="1:8" ht="25.5" x14ac:dyDescent="0.2">
      <c r="A220" s="28" t="s">
        <v>131</v>
      </c>
      <c r="B220" s="29" t="s">
        <v>10</v>
      </c>
      <c r="C220" s="29" t="s">
        <v>134</v>
      </c>
      <c r="D220" s="29" t="s">
        <v>140</v>
      </c>
      <c r="E220" s="34" t="s">
        <v>141</v>
      </c>
      <c r="F220" s="30" t="s">
        <v>136</v>
      </c>
      <c r="G220" s="30">
        <v>184</v>
      </c>
      <c r="H220" s="31">
        <f>SUM(G218:G220)</f>
        <v>434</v>
      </c>
    </row>
    <row r="221" spans="1:8" x14ac:dyDescent="0.2">
      <c r="A221" s="28" t="s">
        <v>192</v>
      </c>
      <c r="B221" s="29" t="s">
        <v>18</v>
      </c>
      <c r="C221" s="29" t="s">
        <v>192</v>
      </c>
      <c r="D221" s="29" t="s">
        <v>194</v>
      </c>
      <c r="E221" s="34" t="s">
        <v>195</v>
      </c>
      <c r="F221" s="30" t="s">
        <v>193</v>
      </c>
      <c r="G221" s="30">
        <v>123</v>
      </c>
      <c r="H221" s="31">
        <f>SUM(G221)</f>
        <v>123</v>
      </c>
    </row>
    <row r="222" spans="1:8" x14ac:dyDescent="0.2">
      <c r="A222" s="6" t="s">
        <v>27</v>
      </c>
      <c r="B222" s="11" t="s">
        <v>14</v>
      </c>
      <c r="C222" s="11" t="s">
        <v>27</v>
      </c>
      <c r="D222" s="11" t="s">
        <v>28</v>
      </c>
      <c r="E222" s="15">
        <v>103902</v>
      </c>
      <c r="F222" s="11" t="s">
        <v>29</v>
      </c>
      <c r="G222" s="11">
        <v>300</v>
      </c>
      <c r="H222" s="9"/>
    </row>
    <row r="223" spans="1:8" x14ac:dyDescent="0.2">
      <c r="A223" s="6" t="s">
        <v>27</v>
      </c>
      <c r="B223" s="11" t="s">
        <v>14</v>
      </c>
      <c r="C223" s="11" t="s">
        <v>30</v>
      </c>
      <c r="D223" s="11" t="s">
        <v>8</v>
      </c>
      <c r="E223" s="4" t="s">
        <v>38</v>
      </c>
      <c r="F223" s="11" t="s">
        <v>31</v>
      </c>
      <c r="G223" s="11">
        <v>190</v>
      </c>
      <c r="H223" s="9"/>
    </row>
    <row r="224" spans="1:8" x14ac:dyDescent="0.2">
      <c r="A224" s="6" t="s">
        <v>27</v>
      </c>
      <c r="B224" s="11" t="s">
        <v>14</v>
      </c>
      <c r="C224" s="11" t="s">
        <v>32</v>
      </c>
      <c r="D224" s="16" t="s">
        <v>33</v>
      </c>
      <c r="E224" s="20" t="s">
        <v>39</v>
      </c>
      <c r="F224" s="16" t="s">
        <v>34</v>
      </c>
      <c r="G224" s="11">
        <v>307</v>
      </c>
      <c r="H224" s="9"/>
    </row>
    <row r="225" spans="1:8" x14ac:dyDescent="0.2">
      <c r="A225" s="6" t="s">
        <v>27</v>
      </c>
      <c r="B225" s="11" t="s">
        <v>14</v>
      </c>
      <c r="C225" s="11" t="s">
        <v>40</v>
      </c>
      <c r="D225" s="11" t="s">
        <v>41</v>
      </c>
      <c r="E225" s="15">
        <v>105534</v>
      </c>
      <c r="F225" s="11" t="s">
        <v>42</v>
      </c>
      <c r="G225" s="11">
        <v>234</v>
      </c>
      <c r="H225" s="9"/>
    </row>
    <row r="226" spans="1:8" ht="25.5" x14ac:dyDescent="0.2">
      <c r="A226" s="6" t="s">
        <v>27</v>
      </c>
      <c r="B226" s="11" t="s">
        <v>14</v>
      </c>
      <c r="C226" s="11" t="s">
        <v>43</v>
      </c>
      <c r="D226" s="11" t="s">
        <v>26</v>
      </c>
      <c r="E226" s="20" t="s">
        <v>44</v>
      </c>
      <c r="F226" s="11" t="s">
        <v>45</v>
      </c>
      <c r="G226" s="11">
        <v>110</v>
      </c>
      <c r="H226" s="9"/>
    </row>
    <row r="227" spans="1:8" x14ac:dyDescent="0.2">
      <c r="A227" s="6" t="s">
        <v>27</v>
      </c>
      <c r="B227" s="11" t="s">
        <v>14</v>
      </c>
      <c r="C227" s="11" t="s">
        <v>35</v>
      </c>
      <c r="D227" s="11" t="s">
        <v>46</v>
      </c>
      <c r="E227" s="20" t="s">
        <v>47</v>
      </c>
      <c r="F227" s="11" t="s">
        <v>36</v>
      </c>
      <c r="G227" s="11">
        <v>63</v>
      </c>
      <c r="H227" s="9"/>
    </row>
    <row r="228" spans="1:8" ht="25.5" x14ac:dyDescent="0.2">
      <c r="A228" s="28" t="s">
        <v>27</v>
      </c>
      <c r="B228" s="29" t="s">
        <v>14</v>
      </c>
      <c r="C228" s="29" t="s">
        <v>48</v>
      </c>
      <c r="D228" s="29" t="s">
        <v>49</v>
      </c>
      <c r="E228" s="29" t="s">
        <v>50</v>
      </c>
      <c r="F228" s="29" t="s">
        <v>37</v>
      </c>
      <c r="G228" s="29">
        <v>134</v>
      </c>
      <c r="H228" s="31">
        <f>SUM(G222:G228)</f>
        <v>1338</v>
      </c>
    </row>
    <row r="229" spans="1:8" x14ac:dyDescent="0.2">
      <c r="A229" s="28" t="s">
        <v>55</v>
      </c>
      <c r="B229" s="29" t="s">
        <v>20</v>
      </c>
      <c r="C229" s="29" t="s">
        <v>678</v>
      </c>
      <c r="D229" s="29" t="s">
        <v>544</v>
      </c>
      <c r="E229" s="34" t="s">
        <v>680</v>
      </c>
      <c r="F229" s="30" t="s">
        <v>679</v>
      </c>
      <c r="G229" s="30">
        <v>314</v>
      </c>
      <c r="H229" s="31">
        <f>SUM(G229)</f>
        <v>314</v>
      </c>
    </row>
    <row r="230" spans="1:8" x14ac:dyDescent="0.2">
      <c r="A230" s="6" t="s">
        <v>669</v>
      </c>
      <c r="B230" s="11" t="s">
        <v>20</v>
      </c>
      <c r="C230" s="11" t="s">
        <v>670</v>
      </c>
      <c r="D230" s="11" t="s">
        <v>1176</v>
      </c>
      <c r="E230" s="11" t="s">
        <v>671</v>
      </c>
      <c r="F230" s="11" t="s">
        <v>672</v>
      </c>
      <c r="G230" s="14">
        <v>125</v>
      </c>
      <c r="H230" s="9"/>
    </row>
    <row r="231" spans="1:8" x14ac:dyDescent="0.2">
      <c r="A231" s="28" t="s">
        <v>669</v>
      </c>
      <c r="B231" s="29" t="s">
        <v>20</v>
      </c>
      <c r="C231" s="29" t="s">
        <v>669</v>
      </c>
      <c r="D231" s="29" t="s">
        <v>674</v>
      </c>
      <c r="E231" s="34" t="s">
        <v>673</v>
      </c>
      <c r="F231" s="30" t="s">
        <v>495</v>
      </c>
      <c r="G231" s="30">
        <v>467</v>
      </c>
      <c r="H231" s="31">
        <f>SUM(G230:G231)</f>
        <v>592</v>
      </c>
    </row>
    <row r="232" spans="1:8" x14ac:dyDescent="0.2">
      <c r="A232" s="28" t="s">
        <v>1069</v>
      </c>
      <c r="B232" s="29" t="s">
        <v>278</v>
      </c>
      <c r="C232" s="32" t="s">
        <v>1067</v>
      </c>
      <c r="D232" s="32" t="s">
        <v>1033</v>
      </c>
      <c r="E232" s="32" t="s">
        <v>1068</v>
      </c>
      <c r="F232" s="29" t="s">
        <v>1070</v>
      </c>
      <c r="G232" s="38">
        <v>199</v>
      </c>
      <c r="H232" s="31">
        <f>SUM(G232)</f>
        <v>199</v>
      </c>
    </row>
    <row r="233" spans="1:8" ht="25.5" x14ac:dyDescent="0.2">
      <c r="A233" s="5" t="s">
        <v>17</v>
      </c>
      <c r="B233" s="4" t="s">
        <v>9</v>
      </c>
      <c r="C233" s="11" t="s">
        <v>86</v>
      </c>
      <c r="D233" s="11" t="s">
        <v>8</v>
      </c>
      <c r="E233" s="11" t="s">
        <v>91</v>
      </c>
      <c r="F233" s="23" t="s">
        <v>92</v>
      </c>
      <c r="G233" s="23">
        <v>150</v>
      </c>
      <c r="H233" s="9"/>
    </row>
    <row r="234" spans="1:8" ht="25.5" x14ac:dyDescent="0.2">
      <c r="A234" s="5" t="s">
        <v>17</v>
      </c>
      <c r="B234" s="4" t="s">
        <v>9</v>
      </c>
      <c r="C234" s="11" t="s">
        <v>87</v>
      </c>
      <c r="D234" s="11" t="s">
        <v>94</v>
      </c>
      <c r="E234" s="11" t="s">
        <v>95</v>
      </c>
      <c r="F234" s="23" t="s">
        <v>93</v>
      </c>
      <c r="G234" s="23">
        <v>241</v>
      </c>
      <c r="H234" s="9"/>
    </row>
    <row r="235" spans="1:8" x14ac:dyDescent="0.2">
      <c r="A235" s="5" t="s">
        <v>17</v>
      </c>
      <c r="B235" s="4" t="s">
        <v>9</v>
      </c>
      <c r="C235" s="11" t="s">
        <v>88</v>
      </c>
      <c r="D235" s="11" t="s">
        <v>26</v>
      </c>
      <c r="E235" s="14" t="s">
        <v>96</v>
      </c>
      <c r="F235" s="23" t="s">
        <v>97</v>
      </c>
      <c r="G235" s="23">
        <v>204</v>
      </c>
      <c r="H235" s="9"/>
    </row>
    <row r="236" spans="1:8" x14ac:dyDescent="0.2">
      <c r="A236" s="28" t="s">
        <v>17</v>
      </c>
      <c r="B236" s="29" t="s">
        <v>9</v>
      </c>
      <c r="C236" s="29" t="s">
        <v>89</v>
      </c>
      <c r="D236" s="29" t="s">
        <v>98</v>
      </c>
      <c r="E236" s="29" t="s">
        <v>99</v>
      </c>
      <c r="F236" s="30" t="s">
        <v>90</v>
      </c>
      <c r="G236" s="30">
        <v>270</v>
      </c>
      <c r="H236" s="31">
        <f>SUM(G233:G236)</f>
        <v>865</v>
      </c>
    </row>
    <row r="237" spans="1:8" x14ac:dyDescent="0.2">
      <c r="A237" s="6" t="s">
        <v>941</v>
      </c>
      <c r="B237" s="11" t="s">
        <v>9</v>
      </c>
      <c r="C237" s="11" t="s">
        <v>941</v>
      </c>
      <c r="D237" s="11" t="s">
        <v>8</v>
      </c>
      <c r="E237" s="11" t="s">
        <v>943</v>
      </c>
      <c r="F237" s="10" t="s">
        <v>944</v>
      </c>
      <c r="G237" s="10">
        <v>107</v>
      </c>
      <c r="H237" s="9"/>
    </row>
    <row r="238" spans="1:8" x14ac:dyDescent="0.2">
      <c r="A238" s="6" t="s">
        <v>941</v>
      </c>
      <c r="B238" s="11" t="s">
        <v>9</v>
      </c>
      <c r="C238" s="11" t="s">
        <v>942</v>
      </c>
      <c r="D238" s="11" t="s">
        <v>945</v>
      </c>
      <c r="E238" s="20" t="s">
        <v>946</v>
      </c>
      <c r="F238" s="10" t="s">
        <v>1187</v>
      </c>
      <c r="G238" s="10">
        <v>150</v>
      </c>
      <c r="H238" s="9"/>
    </row>
    <row r="239" spans="1:8" ht="25.5" x14ac:dyDescent="0.2">
      <c r="A239" s="28" t="s">
        <v>941</v>
      </c>
      <c r="B239" s="29" t="s">
        <v>9</v>
      </c>
      <c r="C239" s="29" t="s">
        <v>941</v>
      </c>
      <c r="D239" s="29" t="s">
        <v>948</v>
      </c>
      <c r="E239" s="34" t="s">
        <v>947</v>
      </c>
      <c r="F239" s="30" t="s">
        <v>244</v>
      </c>
      <c r="G239" s="30">
        <v>100</v>
      </c>
      <c r="H239" s="31">
        <f>SUM(G237:G239)</f>
        <v>357</v>
      </c>
    </row>
    <row r="240" spans="1:8" x14ac:dyDescent="0.2">
      <c r="A240" s="6" t="s">
        <v>456</v>
      </c>
      <c r="B240" s="11" t="s">
        <v>10</v>
      </c>
      <c r="C240" s="11" t="s">
        <v>456</v>
      </c>
      <c r="D240" s="11" t="s">
        <v>459</v>
      </c>
      <c r="E240" s="11" t="s">
        <v>460</v>
      </c>
      <c r="F240" s="10" t="s">
        <v>458</v>
      </c>
      <c r="G240" s="10">
        <v>50</v>
      </c>
      <c r="H240" s="9"/>
    </row>
    <row r="241" spans="1:8" x14ac:dyDescent="0.2">
      <c r="A241" s="28" t="s">
        <v>456</v>
      </c>
      <c r="B241" s="29" t="s">
        <v>10</v>
      </c>
      <c r="C241" s="29" t="s">
        <v>456</v>
      </c>
      <c r="D241" s="29" t="s">
        <v>457</v>
      </c>
      <c r="E241" s="33" t="s">
        <v>461</v>
      </c>
      <c r="F241" s="29" t="s">
        <v>1066</v>
      </c>
      <c r="G241" s="30">
        <v>310</v>
      </c>
      <c r="H241" s="31">
        <f>SUM(G240:G241)</f>
        <v>360</v>
      </c>
    </row>
    <row r="242" spans="1:8" ht="25.5" x14ac:dyDescent="0.2">
      <c r="A242" s="28" t="s">
        <v>379</v>
      </c>
      <c r="B242" s="29" t="s">
        <v>164</v>
      </c>
      <c r="C242" s="29" t="s">
        <v>380</v>
      </c>
      <c r="D242" s="29" t="s">
        <v>382</v>
      </c>
      <c r="E242" s="34" t="s">
        <v>383</v>
      </c>
      <c r="F242" s="30" t="s">
        <v>381</v>
      </c>
      <c r="G242" s="30">
        <v>128</v>
      </c>
      <c r="H242" s="31">
        <f>SUM(G242)</f>
        <v>128</v>
      </c>
    </row>
    <row r="243" spans="1:8" x14ac:dyDescent="0.2">
      <c r="A243" s="6" t="s">
        <v>490</v>
      </c>
      <c r="B243" s="11" t="s">
        <v>364</v>
      </c>
      <c r="C243" s="11" t="s">
        <v>491</v>
      </c>
      <c r="D243" s="11" t="s">
        <v>492</v>
      </c>
      <c r="E243" s="11" t="s">
        <v>493</v>
      </c>
      <c r="F243" s="11" t="s">
        <v>495</v>
      </c>
      <c r="G243" s="14">
        <v>231</v>
      </c>
      <c r="H243" s="9"/>
    </row>
    <row r="244" spans="1:8" x14ac:dyDescent="0.2">
      <c r="A244" s="6" t="s">
        <v>490</v>
      </c>
      <c r="B244" s="11" t="s">
        <v>364</v>
      </c>
      <c r="C244" s="11" t="s">
        <v>490</v>
      </c>
      <c r="D244" s="11" t="s">
        <v>1177</v>
      </c>
      <c r="E244" s="11" t="s">
        <v>498</v>
      </c>
      <c r="F244" s="11" t="s">
        <v>11</v>
      </c>
      <c r="G244" s="14">
        <v>153</v>
      </c>
      <c r="H244" s="9"/>
    </row>
    <row r="245" spans="1:8" x14ac:dyDescent="0.2">
      <c r="A245" s="28" t="s">
        <v>490</v>
      </c>
      <c r="B245" s="29" t="s">
        <v>364</v>
      </c>
      <c r="C245" s="29" t="s">
        <v>496</v>
      </c>
      <c r="D245" s="29" t="s">
        <v>457</v>
      </c>
      <c r="E245" s="35">
        <v>105495</v>
      </c>
      <c r="F245" s="29" t="s">
        <v>497</v>
      </c>
      <c r="G245" s="38">
        <v>100</v>
      </c>
      <c r="H245" s="31">
        <f>SUM(G243:G245)</f>
        <v>484</v>
      </c>
    </row>
    <row r="246" spans="1:8" ht="25.5" x14ac:dyDescent="0.2">
      <c r="A246" s="6" t="s">
        <v>65</v>
      </c>
      <c r="B246" s="11" t="s">
        <v>100</v>
      </c>
      <c r="C246" s="11" t="s">
        <v>101</v>
      </c>
      <c r="D246" s="11" t="s">
        <v>26</v>
      </c>
      <c r="E246" s="16" t="s">
        <v>109</v>
      </c>
      <c r="F246" s="10" t="s">
        <v>102</v>
      </c>
      <c r="G246" s="10">
        <v>150</v>
      </c>
      <c r="H246" s="9"/>
    </row>
    <row r="247" spans="1:8" ht="25.5" x14ac:dyDescent="0.2">
      <c r="A247" s="6" t="s">
        <v>65</v>
      </c>
      <c r="B247" s="11" t="s">
        <v>100</v>
      </c>
      <c r="C247" s="11" t="s">
        <v>110</v>
      </c>
      <c r="D247" s="11" t="s">
        <v>103</v>
      </c>
      <c r="E247" s="15">
        <v>105585</v>
      </c>
      <c r="F247" s="10" t="s">
        <v>111</v>
      </c>
      <c r="G247" s="10">
        <v>100</v>
      </c>
      <c r="H247" s="9"/>
    </row>
    <row r="248" spans="1:8" ht="25.5" x14ac:dyDescent="0.2">
      <c r="A248" s="6" t="s">
        <v>65</v>
      </c>
      <c r="B248" s="11" t="s">
        <v>100</v>
      </c>
      <c r="C248" s="11" t="s">
        <v>104</v>
      </c>
      <c r="D248" s="11" t="s">
        <v>105</v>
      </c>
      <c r="E248" s="11" t="s">
        <v>112</v>
      </c>
      <c r="F248" s="11" t="s">
        <v>113</v>
      </c>
      <c r="G248" s="11">
        <f>200+150</f>
        <v>350</v>
      </c>
      <c r="H248" s="9"/>
    </row>
    <row r="249" spans="1:8" ht="25.5" x14ac:dyDescent="0.2">
      <c r="A249" s="28" t="s">
        <v>65</v>
      </c>
      <c r="B249" s="29" t="s">
        <v>100</v>
      </c>
      <c r="C249" s="29" t="s">
        <v>106</v>
      </c>
      <c r="D249" s="29" t="s">
        <v>107</v>
      </c>
      <c r="E249" s="29" t="s">
        <v>114</v>
      </c>
      <c r="F249" s="30" t="s">
        <v>108</v>
      </c>
      <c r="G249" s="30">
        <v>50</v>
      </c>
      <c r="H249" s="31">
        <f>SUM(G246:G249)</f>
        <v>650</v>
      </c>
    </row>
    <row r="250" spans="1:8" ht="25.5" x14ac:dyDescent="0.2">
      <c r="A250" s="6" t="s">
        <v>644</v>
      </c>
      <c r="B250" s="11" t="s">
        <v>16</v>
      </c>
      <c r="C250" s="11" t="s">
        <v>644</v>
      </c>
      <c r="D250" s="11" t="s">
        <v>650</v>
      </c>
      <c r="E250" s="11" t="s">
        <v>651</v>
      </c>
      <c r="F250" s="10" t="s">
        <v>645</v>
      </c>
      <c r="G250" s="10">
        <v>144</v>
      </c>
      <c r="H250" s="9"/>
    </row>
    <row r="251" spans="1:8" x14ac:dyDescent="0.2">
      <c r="A251" s="6" t="s">
        <v>644</v>
      </c>
      <c r="B251" s="11" t="s">
        <v>16</v>
      </c>
      <c r="C251" s="11" t="s">
        <v>646</v>
      </c>
      <c r="D251" s="11" t="s">
        <v>652</v>
      </c>
      <c r="E251" s="14" t="s">
        <v>653</v>
      </c>
      <c r="F251" s="10" t="s">
        <v>246</v>
      </c>
      <c r="G251" s="10">
        <v>106</v>
      </c>
      <c r="H251" s="9"/>
    </row>
    <row r="252" spans="1:8" ht="25.5" x14ac:dyDescent="0.2">
      <c r="A252" s="28" t="s">
        <v>644</v>
      </c>
      <c r="B252" s="29" t="s">
        <v>16</v>
      </c>
      <c r="C252" s="29" t="s">
        <v>647</v>
      </c>
      <c r="D252" s="29" t="s">
        <v>654</v>
      </c>
      <c r="E252" s="29" t="s">
        <v>655</v>
      </c>
      <c r="F252" s="29" t="s">
        <v>648</v>
      </c>
      <c r="G252" s="30">
        <v>61</v>
      </c>
      <c r="H252" s="31">
        <f>SUM(G250:G252)</f>
        <v>311</v>
      </c>
    </row>
    <row r="253" spans="1:8" x14ac:dyDescent="0.2">
      <c r="A253" s="6" t="s">
        <v>470</v>
      </c>
      <c r="B253" s="11" t="s">
        <v>14</v>
      </c>
      <c r="C253" s="11" t="s">
        <v>471</v>
      </c>
      <c r="D253" s="11" t="s">
        <v>8</v>
      </c>
      <c r="E253" s="11" t="s">
        <v>477</v>
      </c>
      <c r="F253" s="4" t="s">
        <v>478</v>
      </c>
      <c r="G253" s="10">
        <v>85</v>
      </c>
      <c r="H253" s="9"/>
    </row>
    <row r="254" spans="1:8" x14ac:dyDescent="0.2">
      <c r="A254" s="6" t="s">
        <v>470</v>
      </c>
      <c r="B254" s="11" t="s">
        <v>14</v>
      </c>
      <c r="C254" s="11" t="s">
        <v>472</v>
      </c>
      <c r="D254" s="11" t="s">
        <v>8</v>
      </c>
      <c r="E254" s="16" t="s">
        <v>479</v>
      </c>
      <c r="F254" s="4" t="s">
        <v>480</v>
      </c>
      <c r="G254" s="10">
        <v>85</v>
      </c>
      <c r="H254" s="9"/>
    </row>
    <row r="255" spans="1:8" ht="25.5" x14ac:dyDescent="0.2">
      <c r="A255" s="6" t="s">
        <v>470</v>
      </c>
      <c r="B255" s="11" t="s">
        <v>14</v>
      </c>
      <c r="C255" s="11" t="s">
        <v>473</v>
      </c>
      <c r="D255" s="11" t="s">
        <v>1178</v>
      </c>
      <c r="E255" s="11" t="s">
        <v>481</v>
      </c>
      <c r="F255" s="10" t="s">
        <v>482</v>
      </c>
      <c r="G255" s="10">
        <v>198</v>
      </c>
      <c r="H255" s="9"/>
    </row>
    <row r="256" spans="1:8" x14ac:dyDescent="0.2">
      <c r="A256" s="6" t="s">
        <v>470</v>
      </c>
      <c r="B256" s="11" t="s">
        <v>14</v>
      </c>
      <c r="C256" s="11" t="s">
        <v>483</v>
      </c>
      <c r="D256" s="11" t="s">
        <v>484</v>
      </c>
      <c r="E256" s="20" t="s">
        <v>485</v>
      </c>
      <c r="F256" s="10" t="s">
        <v>474</v>
      </c>
      <c r="G256" s="10">
        <v>195</v>
      </c>
      <c r="H256" s="9"/>
    </row>
    <row r="257" spans="1:8" ht="25.5" x14ac:dyDescent="0.2">
      <c r="A257" s="28" t="s">
        <v>470</v>
      </c>
      <c r="B257" s="29" t="s">
        <v>14</v>
      </c>
      <c r="C257" s="29" t="s">
        <v>471</v>
      </c>
      <c r="D257" s="29" t="s">
        <v>486</v>
      </c>
      <c r="E257" s="35">
        <v>105778</v>
      </c>
      <c r="F257" s="30" t="s">
        <v>475</v>
      </c>
      <c r="G257" s="30">
        <v>83</v>
      </c>
      <c r="H257" s="31">
        <f>SUM(G253:G257)</f>
        <v>646</v>
      </c>
    </row>
    <row r="258" spans="1:8" ht="25.5" x14ac:dyDescent="0.2">
      <c r="A258" s="28" t="s">
        <v>964</v>
      </c>
      <c r="B258" s="29" t="s">
        <v>278</v>
      </c>
      <c r="C258" s="29" t="s">
        <v>965</v>
      </c>
      <c r="D258" s="29" t="s">
        <v>966</v>
      </c>
      <c r="E258" s="29" t="s">
        <v>967</v>
      </c>
      <c r="F258" s="29" t="s">
        <v>968</v>
      </c>
      <c r="G258" s="30">
        <v>346</v>
      </c>
      <c r="H258" s="31">
        <f>SUM(G258)</f>
        <v>346</v>
      </c>
    </row>
    <row r="259" spans="1:8" ht="25.5" x14ac:dyDescent="0.2">
      <c r="A259" s="6" t="s">
        <v>338</v>
      </c>
      <c r="B259" s="11" t="s">
        <v>14</v>
      </c>
      <c r="C259" s="11" t="s">
        <v>339</v>
      </c>
      <c r="D259" s="11" t="s">
        <v>340</v>
      </c>
      <c r="E259" s="4" t="s">
        <v>344</v>
      </c>
      <c r="F259" s="10" t="s">
        <v>341</v>
      </c>
      <c r="G259" s="25">
        <v>1010</v>
      </c>
      <c r="H259" s="9"/>
    </row>
    <row r="260" spans="1:8" ht="25.5" x14ac:dyDescent="0.2">
      <c r="A260" s="28" t="s">
        <v>338</v>
      </c>
      <c r="B260" s="29" t="s">
        <v>14</v>
      </c>
      <c r="C260" s="29" t="s">
        <v>345</v>
      </c>
      <c r="D260" s="29" t="s">
        <v>346</v>
      </c>
      <c r="E260" s="34" t="s">
        <v>347</v>
      </c>
      <c r="F260" s="30" t="s">
        <v>342</v>
      </c>
      <c r="G260" s="37">
        <v>745</v>
      </c>
      <c r="H260" s="31">
        <f>SUM(G259:G260)</f>
        <v>1755</v>
      </c>
    </row>
    <row r="261" spans="1:8" ht="25.5" x14ac:dyDescent="0.2">
      <c r="A261" s="6" t="s">
        <v>813</v>
      </c>
      <c r="B261" s="11" t="s">
        <v>278</v>
      </c>
      <c r="C261" s="11" t="s">
        <v>820</v>
      </c>
      <c r="D261" s="11" t="s">
        <v>621</v>
      </c>
      <c r="E261" s="4" t="s">
        <v>821</v>
      </c>
      <c r="F261" s="11" t="s">
        <v>822</v>
      </c>
      <c r="G261" s="10">
        <v>160</v>
      </c>
      <c r="H261" s="9"/>
    </row>
    <row r="262" spans="1:8" x14ac:dyDescent="0.2">
      <c r="A262" s="6" t="s">
        <v>813</v>
      </c>
      <c r="B262" s="11" t="s">
        <v>278</v>
      </c>
      <c r="C262" s="11" t="s">
        <v>813</v>
      </c>
      <c r="D262" s="11" t="s">
        <v>814</v>
      </c>
      <c r="E262" s="11" t="s">
        <v>823</v>
      </c>
      <c r="F262" s="11" t="s">
        <v>309</v>
      </c>
      <c r="G262" s="10">
        <v>183</v>
      </c>
      <c r="H262" s="9"/>
    </row>
    <row r="263" spans="1:8" ht="25.5" x14ac:dyDescent="0.2">
      <c r="A263" s="6" t="s">
        <v>813</v>
      </c>
      <c r="B263" s="11" t="s">
        <v>278</v>
      </c>
      <c r="C263" s="11" t="s">
        <v>815</v>
      </c>
      <c r="D263" s="11" t="s">
        <v>824</v>
      </c>
      <c r="E263" s="20" t="s">
        <v>825</v>
      </c>
      <c r="F263" s="10" t="s">
        <v>816</v>
      </c>
      <c r="G263" s="10">
        <v>200</v>
      </c>
      <c r="H263" s="9"/>
    </row>
    <row r="264" spans="1:8" ht="25.5" x14ac:dyDescent="0.2">
      <c r="A264" s="6" t="s">
        <v>813</v>
      </c>
      <c r="B264" s="11" t="s">
        <v>278</v>
      </c>
      <c r="C264" s="11" t="s">
        <v>817</v>
      </c>
      <c r="D264" s="11" t="s">
        <v>25</v>
      </c>
      <c r="E264" s="20" t="s">
        <v>826</v>
      </c>
      <c r="F264" s="10" t="s">
        <v>818</v>
      </c>
      <c r="G264" s="10">
        <v>150</v>
      </c>
      <c r="H264" s="9"/>
    </row>
    <row r="265" spans="1:8" x14ac:dyDescent="0.2">
      <c r="A265" s="28" t="s">
        <v>813</v>
      </c>
      <c r="B265" s="29" t="s">
        <v>278</v>
      </c>
      <c r="C265" s="29" t="s">
        <v>827</v>
      </c>
      <c r="D265" s="29" t="s">
        <v>8</v>
      </c>
      <c r="E265" s="35">
        <v>102422</v>
      </c>
      <c r="F265" s="30" t="s">
        <v>819</v>
      </c>
      <c r="G265" s="30">
        <v>70</v>
      </c>
      <c r="H265" s="31">
        <f>SUM(G261:G265)</f>
        <v>763</v>
      </c>
    </row>
    <row r="266" spans="1:8" ht="25.5" x14ac:dyDescent="0.2">
      <c r="A266" s="6" t="s">
        <v>734</v>
      </c>
      <c r="B266" s="11" t="s">
        <v>278</v>
      </c>
      <c r="C266" s="18" t="s">
        <v>734</v>
      </c>
      <c r="D266" s="18" t="s">
        <v>737</v>
      </c>
      <c r="E266" s="20" t="s">
        <v>738</v>
      </c>
      <c r="F266" s="10" t="s">
        <v>739</v>
      </c>
      <c r="G266" s="10">
        <v>490</v>
      </c>
      <c r="H266" s="9"/>
    </row>
    <row r="267" spans="1:8" x14ac:dyDescent="0.2">
      <c r="A267" s="6" t="s">
        <v>734</v>
      </c>
      <c r="B267" s="11" t="s">
        <v>278</v>
      </c>
      <c r="C267" s="11" t="s">
        <v>734</v>
      </c>
      <c r="D267" s="11" t="s">
        <v>740</v>
      </c>
      <c r="E267" s="24">
        <v>103531</v>
      </c>
      <c r="F267" s="10" t="s">
        <v>735</v>
      </c>
      <c r="G267" s="10">
        <v>66</v>
      </c>
      <c r="H267" s="9"/>
    </row>
    <row r="268" spans="1:8" x14ac:dyDescent="0.2">
      <c r="A268" s="6" t="s">
        <v>734</v>
      </c>
      <c r="B268" s="11" t="s">
        <v>278</v>
      </c>
      <c r="C268" s="11" t="s">
        <v>742</v>
      </c>
      <c r="D268" s="11" t="s">
        <v>293</v>
      </c>
      <c r="E268" s="20" t="s">
        <v>741</v>
      </c>
      <c r="F268" s="10" t="s">
        <v>495</v>
      </c>
      <c r="G268" s="10">
        <v>392</v>
      </c>
      <c r="H268" s="9"/>
    </row>
    <row r="269" spans="1:8" x14ac:dyDescent="0.2">
      <c r="A269" s="28" t="s">
        <v>734</v>
      </c>
      <c r="B269" s="29" t="s">
        <v>278</v>
      </c>
      <c r="C269" s="29" t="s">
        <v>743</v>
      </c>
      <c r="D269" s="29" t="s">
        <v>544</v>
      </c>
      <c r="E269" s="34" t="s">
        <v>744</v>
      </c>
      <c r="F269" s="30" t="s">
        <v>495</v>
      </c>
      <c r="G269" s="30">
        <v>359</v>
      </c>
      <c r="H269" s="31">
        <f>SUM(G266:G269)</f>
        <v>1307</v>
      </c>
    </row>
    <row r="270" spans="1:8" ht="25.5" x14ac:dyDescent="0.2">
      <c r="A270" s="28" t="s">
        <v>188</v>
      </c>
      <c r="B270" s="29" t="s">
        <v>18</v>
      </c>
      <c r="C270" s="29" t="s">
        <v>188</v>
      </c>
      <c r="D270" s="29" t="s">
        <v>198</v>
      </c>
      <c r="E270" s="34" t="s">
        <v>197</v>
      </c>
      <c r="F270" s="30" t="s">
        <v>196</v>
      </c>
      <c r="G270" s="30">
        <v>241</v>
      </c>
      <c r="H270" s="31">
        <f>SUM(G270)</f>
        <v>241</v>
      </c>
    </row>
    <row r="271" spans="1:8" x14ac:dyDescent="0.2">
      <c r="A271" s="6" t="s">
        <v>255</v>
      </c>
      <c r="B271" s="11" t="s">
        <v>10</v>
      </c>
      <c r="C271" s="11" t="s">
        <v>256</v>
      </c>
      <c r="D271" s="11" t="s">
        <v>268</v>
      </c>
      <c r="E271" s="4" t="s">
        <v>269</v>
      </c>
      <c r="F271" s="10" t="s">
        <v>257</v>
      </c>
      <c r="G271" s="10">
        <v>250</v>
      </c>
      <c r="H271" s="9"/>
    </row>
    <row r="272" spans="1:8" x14ac:dyDescent="0.2">
      <c r="A272" s="6" t="s">
        <v>255</v>
      </c>
      <c r="B272" s="11" t="s">
        <v>10</v>
      </c>
      <c r="C272" s="11" t="s">
        <v>258</v>
      </c>
      <c r="D272" s="11" t="s">
        <v>259</v>
      </c>
      <c r="E272" s="11" t="s">
        <v>270</v>
      </c>
      <c r="F272" s="10" t="s">
        <v>271</v>
      </c>
      <c r="G272" s="10">
        <v>85</v>
      </c>
      <c r="H272" s="9"/>
    </row>
    <row r="273" spans="1:8" x14ac:dyDescent="0.2">
      <c r="A273" s="6" t="s">
        <v>255</v>
      </c>
      <c r="B273" s="11" t="s">
        <v>10</v>
      </c>
      <c r="C273" s="11" t="s">
        <v>260</v>
      </c>
      <c r="D273" s="11" t="s">
        <v>261</v>
      </c>
      <c r="E273" s="15">
        <v>101759</v>
      </c>
      <c r="F273" s="10" t="s">
        <v>262</v>
      </c>
      <c r="G273" s="10">
        <v>76</v>
      </c>
      <c r="H273" s="9"/>
    </row>
    <row r="274" spans="1:8" x14ac:dyDescent="0.2">
      <c r="A274" s="6" t="s">
        <v>255</v>
      </c>
      <c r="B274" s="11" t="s">
        <v>10</v>
      </c>
      <c r="C274" s="11" t="s">
        <v>263</v>
      </c>
      <c r="D274" s="11" t="s">
        <v>264</v>
      </c>
      <c r="E274" s="11" t="s">
        <v>272</v>
      </c>
      <c r="F274" s="10" t="s">
        <v>273</v>
      </c>
      <c r="G274" s="10">
        <v>129</v>
      </c>
      <c r="H274" s="9"/>
    </row>
    <row r="275" spans="1:8" x14ac:dyDescent="0.2">
      <c r="A275" s="6" t="s">
        <v>255</v>
      </c>
      <c r="B275" s="11" t="s">
        <v>10</v>
      </c>
      <c r="C275" s="11" t="s">
        <v>260</v>
      </c>
      <c r="D275" s="11" t="s">
        <v>274</v>
      </c>
      <c r="E275" s="11" t="s">
        <v>275</v>
      </c>
      <c r="F275" s="10" t="s">
        <v>265</v>
      </c>
      <c r="G275" s="10">
        <v>100</v>
      </c>
      <c r="H275" s="9"/>
    </row>
    <row r="276" spans="1:8" ht="25.5" x14ac:dyDescent="0.2">
      <c r="A276" s="28" t="s">
        <v>255</v>
      </c>
      <c r="B276" s="29" t="s">
        <v>10</v>
      </c>
      <c r="C276" s="29" t="s">
        <v>266</v>
      </c>
      <c r="D276" s="29" t="s">
        <v>1179</v>
      </c>
      <c r="E276" s="34" t="s">
        <v>276</v>
      </c>
      <c r="F276" s="30" t="s">
        <v>267</v>
      </c>
      <c r="G276" s="30">
        <v>120</v>
      </c>
      <c r="H276" s="31">
        <f>SUM(G271:G276)</f>
        <v>760</v>
      </c>
    </row>
    <row r="277" spans="1:8" ht="25.5" x14ac:dyDescent="0.2">
      <c r="A277" s="28" t="s">
        <v>488</v>
      </c>
      <c r="B277" s="29" t="s">
        <v>20</v>
      </c>
      <c r="C277" s="29" t="s">
        <v>489</v>
      </c>
      <c r="D277" s="29" t="s">
        <v>656</v>
      </c>
      <c r="E277" s="35">
        <v>101941</v>
      </c>
      <c r="F277" s="30" t="s">
        <v>657</v>
      </c>
      <c r="G277" s="30">
        <v>50</v>
      </c>
      <c r="H277" s="31">
        <f>SUM(G277)</f>
        <v>50</v>
      </c>
    </row>
    <row r="278" spans="1:8" x14ac:dyDescent="0.2">
      <c r="A278" s="6" t="s">
        <v>299</v>
      </c>
      <c r="B278" s="11" t="s">
        <v>20</v>
      </c>
      <c r="C278" s="11" t="s">
        <v>306</v>
      </c>
      <c r="D278" s="11" t="s">
        <v>166</v>
      </c>
      <c r="E278" s="11" t="s">
        <v>307</v>
      </c>
      <c r="F278" s="10" t="s">
        <v>244</v>
      </c>
      <c r="G278" s="10">
        <v>120</v>
      </c>
      <c r="H278" s="9"/>
    </row>
    <row r="279" spans="1:8" x14ac:dyDescent="0.2">
      <c r="A279" s="6" t="s">
        <v>299</v>
      </c>
      <c r="B279" s="11" t="s">
        <v>20</v>
      </c>
      <c r="C279" s="11" t="s">
        <v>313</v>
      </c>
      <c r="D279" s="11" t="s">
        <v>315</v>
      </c>
      <c r="E279" s="20" t="s">
        <v>314</v>
      </c>
      <c r="F279" s="10" t="s">
        <v>300</v>
      </c>
      <c r="G279" s="10">
        <v>233</v>
      </c>
      <c r="H279" s="9"/>
    </row>
    <row r="280" spans="1:8" x14ac:dyDescent="0.2">
      <c r="A280" s="6" t="s">
        <v>299</v>
      </c>
      <c r="B280" s="11" t="s">
        <v>20</v>
      </c>
      <c r="C280" s="11" t="s">
        <v>301</v>
      </c>
      <c r="D280" s="11" t="s">
        <v>302</v>
      </c>
      <c r="E280" s="4" t="s">
        <v>308</v>
      </c>
      <c r="F280" s="11" t="s">
        <v>309</v>
      </c>
      <c r="G280" s="10">
        <v>120</v>
      </c>
      <c r="H280" s="9"/>
    </row>
    <row r="281" spans="1:8" x14ac:dyDescent="0.2">
      <c r="A281" s="6" t="s">
        <v>299</v>
      </c>
      <c r="B281" s="11" t="s">
        <v>20</v>
      </c>
      <c r="C281" s="11" t="s">
        <v>303</v>
      </c>
      <c r="D281" s="11" t="s">
        <v>310</v>
      </c>
      <c r="E281" s="11" t="s">
        <v>311</v>
      </c>
      <c r="F281" s="10" t="s">
        <v>316</v>
      </c>
      <c r="G281" s="10">
        <v>280</v>
      </c>
      <c r="H281" s="9"/>
    </row>
    <row r="282" spans="1:8" x14ac:dyDescent="0.2">
      <c r="A282" s="6" t="s">
        <v>299</v>
      </c>
      <c r="B282" s="11" t="s">
        <v>20</v>
      </c>
      <c r="C282" s="11" t="s">
        <v>304</v>
      </c>
      <c r="D282" s="11" t="s">
        <v>138</v>
      </c>
      <c r="E282" s="11" t="s">
        <v>312</v>
      </c>
      <c r="F282" s="10" t="s">
        <v>319</v>
      </c>
      <c r="G282" s="10">
        <v>113</v>
      </c>
      <c r="H282" s="9"/>
    </row>
    <row r="283" spans="1:8" x14ac:dyDescent="0.2">
      <c r="A283" s="28" t="s">
        <v>299</v>
      </c>
      <c r="B283" s="29" t="s">
        <v>20</v>
      </c>
      <c r="C283" s="29" t="s">
        <v>305</v>
      </c>
      <c r="D283" s="29" t="s">
        <v>84</v>
      </c>
      <c r="E283" s="34" t="s">
        <v>317</v>
      </c>
      <c r="F283" s="30" t="s">
        <v>318</v>
      </c>
      <c r="G283" s="30">
        <v>89</v>
      </c>
      <c r="H283" s="31">
        <f>SUM(G278:G283)</f>
        <v>955</v>
      </c>
    </row>
    <row r="284" spans="1:8" x14ac:dyDescent="0.2">
      <c r="A284" s="6" t="s">
        <v>476</v>
      </c>
      <c r="B284" s="11" t="s">
        <v>14</v>
      </c>
      <c r="C284" s="11" t="s">
        <v>775</v>
      </c>
      <c r="D284" s="11" t="s">
        <v>776</v>
      </c>
      <c r="E284" s="19" t="s">
        <v>783</v>
      </c>
      <c r="F284" s="10" t="s">
        <v>34</v>
      </c>
      <c r="G284" s="10">
        <v>300</v>
      </c>
      <c r="H284" s="9"/>
    </row>
    <row r="285" spans="1:8" ht="25.5" x14ac:dyDescent="0.2">
      <c r="A285" s="6" t="s">
        <v>476</v>
      </c>
      <c r="B285" s="11" t="s">
        <v>14</v>
      </c>
      <c r="C285" s="11" t="s">
        <v>777</v>
      </c>
      <c r="D285" s="11" t="s">
        <v>785</v>
      </c>
      <c r="E285" s="3" t="s">
        <v>784</v>
      </c>
      <c r="F285" s="10" t="s">
        <v>773</v>
      </c>
      <c r="G285" s="10">
        <v>284</v>
      </c>
      <c r="H285" s="9"/>
    </row>
    <row r="286" spans="1:8" ht="25.5" x14ac:dyDescent="0.2">
      <c r="A286" s="6" t="s">
        <v>476</v>
      </c>
      <c r="B286" s="11" t="s">
        <v>14</v>
      </c>
      <c r="C286" s="11" t="s">
        <v>778</v>
      </c>
      <c r="D286" s="11" t="s">
        <v>103</v>
      </c>
      <c r="E286" s="20" t="s">
        <v>786</v>
      </c>
      <c r="F286" s="10" t="s">
        <v>779</v>
      </c>
      <c r="G286" s="10">
        <v>600</v>
      </c>
      <c r="H286" s="9"/>
    </row>
    <row r="287" spans="1:8" ht="25.5" x14ac:dyDescent="0.2">
      <c r="A287" s="28" t="s">
        <v>476</v>
      </c>
      <c r="B287" s="29" t="s">
        <v>14</v>
      </c>
      <c r="C287" s="29" t="s">
        <v>780</v>
      </c>
      <c r="D287" s="29" t="s">
        <v>781</v>
      </c>
      <c r="E287" s="29" t="s">
        <v>787</v>
      </c>
      <c r="F287" s="30" t="s">
        <v>782</v>
      </c>
      <c r="G287" s="30">
        <v>520</v>
      </c>
      <c r="H287" s="31">
        <f>SUM(G284:G287)</f>
        <v>1704</v>
      </c>
    </row>
    <row r="288" spans="1:8" x14ac:dyDescent="0.2">
      <c r="A288" s="28" t="s">
        <v>297</v>
      </c>
      <c r="B288" s="29" t="s">
        <v>14</v>
      </c>
      <c r="C288" s="29" t="s">
        <v>297</v>
      </c>
      <c r="D288" s="29" t="s">
        <v>22</v>
      </c>
      <c r="E288" s="29" t="s">
        <v>298</v>
      </c>
      <c r="F288" s="30" t="s">
        <v>1186</v>
      </c>
      <c r="G288" s="30">
        <v>777</v>
      </c>
      <c r="H288" s="31">
        <f>SUM(G288)</f>
        <v>777</v>
      </c>
    </row>
    <row r="289" spans="1:8" ht="25.5" x14ac:dyDescent="0.2">
      <c r="A289" s="6" t="s">
        <v>203</v>
      </c>
      <c r="B289" s="11" t="s">
        <v>100</v>
      </c>
      <c r="C289" s="11" t="s">
        <v>204</v>
      </c>
      <c r="D289" s="11" t="s">
        <v>205</v>
      </c>
      <c r="E289" s="15">
        <v>101745</v>
      </c>
      <c r="F289" s="11" t="s">
        <v>812</v>
      </c>
      <c r="G289" s="10">
        <v>120</v>
      </c>
      <c r="H289" s="9"/>
    </row>
    <row r="290" spans="1:8" ht="25.5" x14ac:dyDescent="0.2">
      <c r="A290" s="28" t="s">
        <v>203</v>
      </c>
      <c r="B290" s="29" t="s">
        <v>100</v>
      </c>
      <c r="C290" s="29" t="s">
        <v>207</v>
      </c>
      <c r="D290" s="29" t="s">
        <v>206</v>
      </c>
      <c r="E290" s="34" t="s">
        <v>208</v>
      </c>
      <c r="F290" s="30" t="s">
        <v>209</v>
      </c>
      <c r="G290" s="30">
        <v>190</v>
      </c>
      <c r="H290" s="31">
        <f>SUM(G289:G290)</f>
        <v>310</v>
      </c>
    </row>
    <row r="291" spans="1:8" x14ac:dyDescent="0.2">
      <c r="A291" s="49" t="s">
        <v>448</v>
      </c>
      <c r="B291" s="50" t="s">
        <v>16</v>
      </c>
      <c r="C291" s="50" t="s">
        <v>449</v>
      </c>
      <c r="D291" s="50" t="s">
        <v>454</v>
      </c>
      <c r="E291" s="50" t="s">
        <v>453</v>
      </c>
      <c r="F291" s="51" t="s">
        <v>455</v>
      </c>
      <c r="G291" s="51">
        <v>64</v>
      </c>
      <c r="H291" s="9"/>
    </row>
    <row r="292" spans="1:8" x14ac:dyDescent="0.2">
      <c r="A292" s="28" t="s">
        <v>448</v>
      </c>
      <c r="B292" s="29" t="s">
        <v>16</v>
      </c>
      <c r="C292" s="29" t="s">
        <v>450</v>
      </c>
      <c r="D292" s="29" t="s">
        <v>237</v>
      </c>
      <c r="E292" s="34" t="s">
        <v>451</v>
      </c>
      <c r="F292" s="30" t="s">
        <v>452</v>
      </c>
      <c r="G292" s="30">
        <v>64</v>
      </c>
      <c r="H292" s="31">
        <f>SUM(G291:G292)</f>
        <v>128</v>
      </c>
    </row>
    <row r="293" spans="1:8" ht="25.5" x14ac:dyDescent="0.2">
      <c r="A293" s="6" t="s">
        <v>75</v>
      </c>
      <c r="B293" s="11" t="s">
        <v>14</v>
      </c>
      <c r="C293" s="21" t="s">
        <v>122</v>
      </c>
      <c r="D293" s="21" t="s">
        <v>125</v>
      </c>
      <c r="E293" s="21" t="s">
        <v>126</v>
      </c>
      <c r="F293" s="10" t="s">
        <v>123</v>
      </c>
      <c r="G293" s="10">
        <v>375</v>
      </c>
      <c r="H293" s="9"/>
    </row>
    <row r="294" spans="1:8" x14ac:dyDescent="0.2">
      <c r="A294" s="6" t="s">
        <v>75</v>
      </c>
      <c r="B294" s="11" t="s">
        <v>14</v>
      </c>
      <c r="C294" s="11" t="s">
        <v>124</v>
      </c>
      <c r="D294" s="11" t="s">
        <v>128</v>
      </c>
      <c r="E294" s="20" t="s">
        <v>127</v>
      </c>
      <c r="F294" s="10" t="s">
        <v>34</v>
      </c>
      <c r="G294" s="10">
        <v>174</v>
      </c>
      <c r="H294" s="9"/>
    </row>
    <row r="295" spans="1:8" x14ac:dyDescent="0.2">
      <c r="A295" s="28" t="s">
        <v>75</v>
      </c>
      <c r="B295" s="29" t="s">
        <v>14</v>
      </c>
      <c r="C295" s="29" t="s">
        <v>124</v>
      </c>
      <c r="D295" s="29" t="s">
        <v>130</v>
      </c>
      <c r="E295" s="34" t="s">
        <v>129</v>
      </c>
      <c r="F295" s="30" t="s">
        <v>210</v>
      </c>
      <c r="G295" s="30">
        <v>295</v>
      </c>
      <c r="H295" s="31">
        <f>SUM(G293:G295)</f>
        <v>844</v>
      </c>
    </row>
    <row r="296" spans="1:8" x14ac:dyDescent="0.2">
      <c r="A296" s="6" t="s">
        <v>115</v>
      </c>
      <c r="B296" s="11" t="s">
        <v>20</v>
      </c>
      <c r="C296" s="11" t="s">
        <v>116</v>
      </c>
      <c r="D296" s="11" t="s">
        <v>544</v>
      </c>
      <c r="E296" s="20" t="s">
        <v>121</v>
      </c>
      <c r="F296" s="10" t="s">
        <v>117</v>
      </c>
      <c r="G296" s="10">
        <v>145</v>
      </c>
      <c r="H296" s="9"/>
    </row>
    <row r="297" spans="1:8" x14ac:dyDescent="0.2">
      <c r="A297" s="28" t="s">
        <v>115</v>
      </c>
      <c r="B297" s="29" t="s">
        <v>20</v>
      </c>
      <c r="C297" s="29" t="s">
        <v>118</v>
      </c>
      <c r="D297" s="29" t="s">
        <v>25</v>
      </c>
      <c r="E297" s="29" t="s">
        <v>120</v>
      </c>
      <c r="F297" s="30" t="s">
        <v>119</v>
      </c>
      <c r="G297" s="30">
        <v>130</v>
      </c>
      <c r="H297" s="31">
        <f>SUM(G296:G297)</f>
        <v>275</v>
      </c>
    </row>
    <row r="298" spans="1:8" x14ac:dyDescent="0.2">
      <c r="A298" s="6" t="s">
        <v>54</v>
      </c>
      <c r="B298" s="11" t="s">
        <v>18</v>
      </c>
      <c r="C298" s="11" t="s">
        <v>528</v>
      </c>
      <c r="D298" s="11" t="s">
        <v>1170</v>
      </c>
      <c r="E298" s="19" t="s">
        <v>529</v>
      </c>
      <c r="F298" s="10" t="s">
        <v>11</v>
      </c>
      <c r="G298" s="10">
        <v>100</v>
      </c>
      <c r="H298" s="9"/>
    </row>
    <row r="299" spans="1:8" x14ac:dyDescent="0.2">
      <c r="A299" s="6" t="s">
        <v>54</v>
      </c>
      <c r="B299" s="11" t="s">
        <v>18</v>
      </c>
      <c r="C299" s="11" t="s">
        <v>510</v>
      </c>
      <c r="D299" s="11" t="s">
        <v>514</v>
      </c>
      <c r="E299" s="4" t="s">
        <v>515</v>
      </c>
      <c r="F299" s="11" t="s">
        <v>511</v>
      </c>
      <c r="G299" s="10">
        <v>100</v>
      </c>
      <c r="H299" s="9"/>
    </row>
    <row r="300" spans="1:8" ht="25.5" x14ac:dyDescent="0.2">
      <c r="A300" s="6" t="s">
        <v>54</v>
      </c>
      <c r="B300" s="11" t="s">
        <v>18</v>
      </c>
      <c r="C300" s="11" t="s">
        <v>512</v>
      </c>
      <c r="D300" s="11" t="s">
        <v>516</v>
      </c>
      <c r="E300" s="4" t="s">
        <v>517</v>
      </c>
      <c r="F300" s="10" t="s">
        <v>526</v>
      </c>
      <c r="G300" s="10">
        <v>100</v>
      </c>
      <c r="H300" s="9"/>
    </row>
    <row r="301" spans="1:8" ht="25.5" x14ac:dyDescent="0.2">
      <c r="A301" s="6" t="s">
        <v>54</v>
      </c>
      <c r="B301" s="11" t="s">
        <v>18</v>
      </c>
      <c r="C301" s="11" t="s">
        <v>54</v>
      </c>
      <c r="D301" s="11" t="s">
        <v>522</v>
      </c>
      <c r="E301" s="15">
        <v>104023</v>
      </c>
      <c r="F301" s="10" t="s">
        <v>521</v>
      </c>
      <c r="G301" s="10">
        <v>70</v>
      </c>
      <c r="H301" s="9"/>
    </row>
    <row r="302" spans="1:8" x14ac:dyDescent="0.2">
      <c r="A302" s="6" t="s">
        <v>54</v>
      </c>
      <c r="B302" s="11" t="s">
        <v>18</v>
      </c>
      <c r="C302" s="11" t="s">
        <v>518</v>
      </c>
      <c r="D302" s="11" t="s">
        <v>519</v>
      </c>
      <c r="E302" s="11" t="s">
        <v>520</v>
      </c>
      <c r="F302" s="10" t="s">
        <v>527</v>
      </c>
      <c r="G302" s="10">
        <v>100</v>
      </c>
      <c r="H302" s="9"/>
    </row>
    <row r="303" spans="1:8" x14ac:dyDescent="0.2">
      <c r="A303" s="6" t="s">
        <v>54</v>
      </c>
      <c r="B303" s="11" t="s">
        <v>18</v>
      </c>
      <c r="C303" s="11" t="s">
        <v>510</v>
      </c>
      <c r="D303" s="11" t="s">
        <v>524</v>
      </c>
      <c r="E303" s="19" t="s">
        <v>523</v>
      </c>
      <c r="F303" s="10" t="s">
        <v>525</v>
      </c>
      <c r="G303" s="10">
        <v>50</v>
      </c>
      <c r="H303" s="9"/>
    </row>
    <row r="304" spans="1:8" x14ac:dyDescent="0.2">
      <c r="A304" s="28" t="s">
        <v>54</v>
      </c>
      <c r="B304" s="29" t="s">
        <v>18</v>
      </c>
      <c r="C304" s="29" t="s">
        <v>513</v>
      </c>
      <c r="D304" s="29" t="s">
        <v>214</v>
      </c>
      <c r="E304" s="33" t="s">
        <v>530</v>
      </c>
      <c r="F304" s="30" t="s">
        <v>495</v>
      </c>
      <c r="G304" s="30">
        <v>152</v>
      </c>
      <c r="H304" s="31">
        <f>SUM(G298:G304)</f>
        <v>672</v>
      </c>
    </row>
    <row r="305" spans="1:8" x14ac:dyDescent="0.2">
      <c r="A305" s="6" t="s">
        <v>462</v>
      </c>
      <c r="B305" s="11" t="s">
        <v>164</v>
      </c>
      <c r="C305" s="11" t="s">
        <v>463</v>
      </c>
      <c r="D305" s="11" t="s">
        <v>542</v>
      </c>
      <c r="E305" s="19" t="s">
        <v>468</v>
      </c>
      <c r="F305" s="10" t="s">
        <v>11</v>
      </c>
      <c r="G305" s="10">
        <v>140</v>
      </c>
      <c r="H305" s="9"/>
    </row>
    <row r="306" spans="1:8" x14ac:dyDescent="0.2">
      <c r="A306" s="6" t="s">
        <v>462</v>
      </c>
      <c r="B306" s="11" t="s">
        <v>164</v>
      </c>
      <c r="C306" s="11" t="s">
        <v>464</v>
      </c>
      <c r="D306" s="11" t="s">
        <v>465</v>
      </c>
      <c r="E306" s="15">
        <v>104451</v>
      </c>
      <c r="F306" s="10" t="s">
        <v>466</v>
      </c>
      <c r="G306" s="10">
        <v>80</v>
      </c>
      <c r="H306" s="9"/>
    </row>
    <row r="307" spans="1:8" ht="25.5" x14ac:dyDescent="0.2">
      <c r="A307" s="28" t="s">
        <v>462</v>
      </c>
      <c r="B307" s="29" t="s">
        <v>164</v>
      </c>
      <c r="C307" s="29" t="s">
        <v>467</v>
      </c>
      <c r="D307" s="29" t="s">
        <v>1180</v>
      </c>
      <c r="E307" s="29" t="s">
        <v>469</v>
      </c>
      <c r="F307" s="30" t="s">
        <v>1181</v>
      </c>
      <c r="G307" s="30">
        <v>134</v>
      </c>
      <c r="H307" s="31">
        <f>SUM(G305:G307)</f>
        <v>354</v>
      </c>
    </row>
    <row r="308" spans="1:8" x14ac:dyDescent="0.2">
      <c r="A308" s="6" t="s">
        <v>1024</v>
      </c>
      <c r="B308" s="11" t="s">
        <v>164</v>
      </c>
      <c r="C308" s="11" t="s">
        <v>1025</v>
      </c>
      <c r="D308" s="11" t="s">
        <v>1026</v>
      </c>
      <c r="E308" s="20" t="s">
        <v>1029</v>
      </c>
      <c r="F308" s="10" t="s">
        <v>495</v>
      </c>
      <c r="G308" s="10">
        <v>108</v>
      </c>
      <c r="H308" s="9"/>
    </row>
    <row r="309" spans="1:8" x14ac:dyDescent="0.2">
      <c r="A309" s="28" t="s">
        <v>1024</v>
      </c>
      <c r="B309" s="29" t="s">
        <v>164</v>
      </c>
      <c r="C309" s="29" t="s">
        <v>1030</v>
      </c>
      <c r="D309" s="29" t="s">
        <v>1027</v>
      </c>
      <c r="E309" s="35">
        <v>100945</v>
      </c>
      <c r="F309" s="30" t="s">
        <v>1028</v>
      </c>
      <c r="G309" s="30">
        <v>360</v>
      </c>
      <c r="H309" s="31">
        <f>SUM(G308:G309)</f>
        <v>468</v>
      </c>
    </row>
    <row r="310" spans="1:8" x14ac:dyDescent="0.2">
      <c r="A310" s="28" t="s">
        <v>641</v>
      </c>
      <c r="B310" s="29" t="s">
        <v>364</v>
      </c>
      <c r="C310" s="29" t="s">
        <v>641</v>
      </c>
      <c r="D310" s="29" t="s">
        <v>643</v>
      </c>
      <c r="E310" s="34" t="s">
        <v>642</v>
      </c>
      <c r="F310" s="30" t="s">
        <v>34</v>
      </c>
      <c r="G310" s="30">
        <v>280</v>
      </c>
      <c r="H310" s="31">
        <f>SUM(G310)</f>
        <v>280</v>
      </c>
    </row>
    <row r="311" spans="1:8" ht="25.5" x14ac:dyDescent="0.2">
      <c r="A311" s="6" t="s">
        <v>982</v>
      </c>
      <c r="B311" s="11" t="s">
        <v>14</v>
      </c>
      <c r="C311" s="11" t="s">
        <v>983</v>
      </c>
      <c r="D311" s="11" t="s">
        <v>989</v>
      </c>
      <c r="E311" s="20" t="s">
        <v>990</v>
      </c>
      <c r="F311" s="10" t="s">
        <v>984</v>
      </c>
      <c r="G311" s="10">
        <v>233</v>
      </c>
      <c r="H311" s="9"/>
    </row>
    <row r="312" spans="1:8" x14ac:dyDescent="0.2">
      <c r="A312" s="6" t="s">
        <v>982</v>
      </c>
      <c r="B312" s="11" t="s">
        <v>14</v>
      </c>
      <c r="C312" s="11" t="s">
        <v>985</v>
      </c>
      <c r="D312" s="11" t="s">
        <v>1182</v>
      </c>
      <c r="E312" s="20" t="s">
        <v>991</v>
      </c>
      <c r="F312" s="10" t="s">
        <v>986</v>
      </c>
      <c r="G312" s="10">
        <v>97</v>
      </c>
      <c r="H312" s="9"/>
    </row>
    <row r="313" spans="1:8" x14ac:dyDescent="0.2">
      <c r="A313" s="6" t="s">
        <v>982</v>
      </c>
      <c r="B313" s="11" t="s">
        <v>14</v>
      </c>
      <c r="C313" s="11" t="s">
        <v>987</v>
      </c>
      <c r="D313" s="11" t="s">
        <v>931</v>
      </c>
      <c r="E313" s="14" t="s">
        <v>992</v>
      </c>
      <c r="F313" s="10" t="s">
        <v>351</v>
      </c>
      <c r="G313" s="10">
        <v>182</v>
      </c>
      <c r="H313" s="9"/>
    </row>
    <row r="314" spans="1:8" x14ac:dyDescent="0.2">
      <c r="A314" s="28" t="s">
        <v>982</v>
      </c>
      <c r="B314" s="29" t="s">
        <v>14</v>
      </c>
      <c r="C314" s="29" t="s">
        <v>988</v>
      </c>
      <c r="D314" s="29" t="s">
        <v>8</v>
      </c>
      <c r="E314" s="29" t="s">
        <v>993</v>
      </c>
      <c r="F314" s="29" t="s">
        <v>31</v>
      </c>
      <c r="G314" s="30">
        <v>63</v>
      </c>
      <c r="H314" s="31">
        <f>SUM(G311:G314)</f>
        <v>575</v>
      </c>
    </row>
    <row r="315" spans="1:8" ht="25.5" x14ac:dyDescent="0.2">
      <c r="A315" s="28" t="s">
        <v>604</v>
      </c>
      <c r="B315" s="29" t="s">
        <v>100</v>
      </c>
      <c r="C315" s="29" t="s">
        <v>617</v>
      </c>
      <c r="D315" s="29" t="s">
        <v>12</v>
      </c>
      <c r="E315" s="34" t="s">
        <v>605</v>
      </c>
      <c r="F315" s="30" t="s">
        <v>616</v>
      </c>
      <c r="G315" s="30">
        <v>300</v>
      </c>
      <c r="H315" s="31">
        <f>SUM(G315)</f>
        <v>300</v>
      </c>
    </row>
    <row r="316" spans="1:8" ht="25.5" x14ac:dyDescent="0.2">
      <c r="A316" s="28" t="s">
        <v>52</v>
      </c>
      <c r="B316" s="29" t="s">
        <v>10</v>
      </c>
      <c r="C316" s="29" t="s">
        <v>70</v>
      </c>
      <c r="D316" s="29" t="s">
        <v>22</v>
      </c>
      <c r="E316" s="29" t="s">
        <v>71</v>
      </c>
      <c r="F316" s="30" t="s">
        <v>1103</v>
      </c>
      <c r="G316" s="30">
        <v>150</v>
      </c>
      <c r="H316" s="31">
        <f>SUM(G316)</f>
        <v>150</v>
      </c>
    </row>
    <row r="317" spans="1:8" ht="38.25" x14ac:dyDescent="0.2">
      <c r="A317" s="6" t="s">
        <v>320</v>
      </c>
      <c r="B317" s="11" t="s">
        <v>20</v>
      </c>
      <c r="C317" s="11" t="s">
        <v>321</v>
      </c>
      <c r="D317" s="11" t="s">
        <v>326</v>
      </c>
      <c r="E317" s="11" t="s">
        <v>323</v>
      </c>
      <c r="F317" s="10" t="s">
        <v>327</v>
      </c>
      <c r="G317" s="10">
        <v>160</v>
      </c>
      <c r="H317" s="9"/>
    </row>
    <row r="318" spans="1:8" x14ac:dyDescent="0.2">
      <c r="A318" s="28" t="s">
        <v>320</v>
      </c>
      <c r="B318" s="29" t="s">
        <v>20</v>
      </c>
      <c r="C318" s="29" t="s">
        <v>322</v>
      </c>
      <c r="D318" s="29" t="s">
        <v>240</v>
      </c>
      <c r="E318" s="29" t="s">
        <v>324</v>
      </c>
      <c r="F318" s="29" t="s">
        <v>325</v>
      </c>
      <c r="G318" s="30">
        <v>356</v>
      </c>
      <c r="H318" s="31">
        <f>SUM(G317:G318)</f>
        <v>516</v>
      </c>
    </row>
    <row r="319" spans="1:8" x14ac:dyDescent="0.2">
      <c r="A319" s="6" t="s">
        <v>168</v>
      </c>
      <c r="B319" s="11" t="s">
        <v>164</v>
      </c>
      <c r="C319" s="11" t="s">
        <v>211</v>
      </c>
      <c r="D319" s="11" t="s">
        <v>580</v>
      </c>
      <c r="E319" s="20" t="s">
        <v>216</v>
      </c>
      <c r="F319" s="10" t="s">
        <v>212</v>
      </c>
      <c r="G319" s="10">
        <v>108</v>
      </c>
      <c r="H319" s="9"/>
    </row>
    <row r="320" spans="1:8" ht="25.5" x14ac:dyDescent="0.2">
      <c r="A320" s="28" t="s">
        <v>168</v>
      </c>
      <c r="B320" s="29" t="s">
        <v>164</v>
      </c>
      <c r="C320" s="29" t="s">
        <v>213</v>
      </c>
      <c r="D320" s="29" t="s">
        <v>214</v>
      </c>
      <c r="E320" s="34" t="s">
        <v>217</v>
      </c>
      <c r="F320" s="30" t="s">
        <v>215</v>
      </c>
      <c r="G320" s="30">
        <v>67</v>
      </c>
      <c r="H320" s="31">
        <f>SUM(G319:G320)</f>
        <v>175</v>
      </c>
    </row>
    <row r="321" spans="1:8" x14ac:dyDescent="0.2">
      <c r="A321" s="6" t="s">
        <v>956</v>
      </c>
      <c r="B321" s="11" t="s">
        <v>18</v>
      </c>
      <c r="C321" s="11" t="s">
        <v>957</v>
      </c>
      <c r="D321" s="11" t="s">
        <v>214</v>
      </c>
      <c r="E321" s="19" t="s">
        <v>963</v>
      </c>
      <c r="F321" s="10" t="s">
        <v>1185</v>
      </c>
      <c r="G321" s="10">
        <v>300</v>
      </c>
      <c r="H321" s="9"/>
    </row>
    <row r="322" spans="1:8" ht="38.25" x14ac:dyDescent="0.2">
      <c r="A322" s="6" t="s">
        <v>956</v>
      </c>
      <c r="B322" s="11" t="s">
        <v>18</v>
      </c>
      <c r="C322" s="11" t="s">
        <v>104</v>
      </c>
      <c r="D322" s="11" t="s">
        <v>959</v>
      </c>
      <c r="E322" s="4" t="s">
        <v>960</v>
      </c>
      <c r="F322" s="10" t="s">
        <v>958</v>
      </c>
      <c r="G322" s="10">
        <v>180</v>
      </c>
      <c r="H322" s="9"/>
    </row>
    <row r="323" spans="1:8" ht="25.5" x14ac:dyDescent="0.2">
      <c r="A323" s="28" t="s">
        <v>956</v>
      </c>
      <c r="B323" s="29" t="s">
        <v>18</v>
      </c>
      <c r="C323" s="29" t="s">
        <v>956</v>
      </c>
      <c r="D323" s="29" t="s">
        <v>8</v>
      </c>
      <c r="E323" s="29" t="s">
        <v>961</v>
      </c>
      <c r="F323" s="29" t="s">
        <v>962</v>
      </c>
      <c r="G323" s="30">
        <v>101</v>
      </c>
      <c r="H323" s="31">
        <f>SUM(G321:G323)</f>
        <v>581</v>
      </c>
    </row>
    <row r="324" spans="1:8" x14ac:dyDescent="0.2">
      <c r="A324" s="6" t="s">
        <v>891</v>
      </c>
      <c r="B324" s="11" t="s">
        <v>364</v>
      </c>
      <c r="C324" s="11" t="s">
        <v>892</v>
      </c>
      <c r="D324" s="11" t="s">
        <v>105</v>
      </c>
      <c r="E324" s="3" t="s">
        <v>897</v>
      </c>
      <c r="F324" s="10" t="s">
        <v>893</v>
      </c>
      <c r="G324" s="10">
        <v>340</v>
      </c>
      <c r="H324" s="9"/>
    </row>
    <row r="325" spans="1:8" ht="25.5" x14ac:dyDescent="0.2">
      <c r="A325" s="6" t="s">
        <v>891</v>
      </c>
      <c r="B325" s="11" t="s">
        <v>364</v>
      </c>
      <c r="C325" s="11" t="s">
        <v>894</v>
      </c>
      <c r="D325" s="11" t="s">
        <v>26</v>
      </c>
      <c r="E325" s="21" t="s">
        <v>898</v>
      </c>
      <c r="F325" s="10" t="s">
        <v>899</v>
      </c>
      <c r="G325" s="10">
        <v>200</v>
      </c>
      <c r="H325" s="9"/>
    </row>
    <row r="326" spans="1:8" x14ac:dyDescent="0.2">
      <c r="A326" s="28" t="s">
        <v>891</v>
      </c>
      <c r="B326" s="29" t="s">
        <v>364</v>
      </c>
      <c r="C326" s="29" t="s">
        <v>895</v>
      </c>
      <c r="D326" s="29" t="s">
        <v>896</v>
      </c>
      <c r="E326" s="48" t="s">
        <v>900</v>
      </c>
      <c r="F326" s="30" t="s">
        <v>309</v>
      </c>
      <c r="G326" s="30">
        <v>210</v>
      </c>
      <c r="H326" s="31">
        <f>SUM(G324:G326)</f>
        <v>750</v>
      </c>
    </row>
    <row r="327" spans="1:8" ht="51" x14ac:dyDescent="0.2">
      <c r="A327" s="6" t="s">
        <v>76</v>
      </c>
      <c r="B327" s="11" t="s">
        <v>10</v>
      </c>
      <c r="C327" s="11" t="s">
        <v>76</v>
      </c>
      <c r="D327" s="11" t="s">
        <v>1183</v>
      </c>
      <c r="E327" s="4" t="s">
        <v>202</v>
      </c>
      <c r="F327" s="10" t="s">
        <v>11</v>
      </c>
      <c r="G327" s="10">
        <v>271</v>
      </c>
      <c r="H327" s="9"/>
    </row>
    <row r="328" spans="1:8" ht="25.5" x14ac:dyDescent="0.2">
      <c r="A328" s="28" t="s">
        <v>76</v>
      </c>
      <c r="B328" s="29" t="s">
        <v>10</v>
      </c>
      <c r="C328" s="29" t="s">
        <v>199</v>
      </c>
      <c r="D328" s="29" t="s">
        <v>1184</v>
      </c>
      <c r="E328" s="29" t="s">
        <v>201</v>
      </c>
      <c r="F328" s="30" t="s">
        <v>200</v>
      </c>
      <c r="G328" s="30">
        <v>239</v>
      </c>
      <c r="H328" s="31">
        <f>SUM(G327:G328)</f>
        <v>510</v>
      </c>
    </row>
    <row r="329" spans="1:8" x14ac:dyDescent="0.2">
      <c r="A329" s="6"/>
      <c r="B329" s="11"/>
      <c r="C329" s="11"/>
      <c r="D329" s="11"/>
      <c r="E329" s="11"/>
      <c r="F329" s="11"/>
      <c r="G329" s="14"/>
      <c r="H329" s="9"/>
    </row>
    <row r="330" spans="1:8" x14ac:dyDescent="0.2">
      <c r="F330" s="47" t="s">
        <v>1164</v>
      </c>
      <c r="G330" s="22">
        <f>SUBTOTAL(9,G2:G329)</f>
        <v>59057</v>
      </c>
    </row>
  </sheetData>
  <autoFilter ref="A1:H328"/>
  <phoneticPr fontId="4" type="noConversion"/>
  <printOptions horizontalCentered="1" gridLines="1"/>
  <pageMargins left="0.19685039370078741" right="0.19685039370078741" top="0.39370078740157483" bottom="0.31496062992125984" header="0.19685039370078741" footer="0.19685039370078741"/>
  <pageSetup paperSize="9" scale="75" orientation="landscape" r:id="rId1"/>
  <headerFooter alignWithMargins="0">
    <oddHeader>&amp;C&amp;"Arial,Tučné"Program Podpora obnovy kulturních památek prostřednictvím ORP 2. kolo 2017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 kolo 2017</vt:lpstr>
      <vt:lpstr>'2. kolo 2017'!Názvy_tisku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Srb</dc:creator>
  <cp:lastModifiedBy>Srb Tomáš</cp:lastModifiedBy>
  <cp:lastPrinted>2017-06-23T12:38:05Z</cp:lastPrinted>
  <dcterms:created xsi:type="dcterms:W3CDTF">2013-02-25T14:56:31Z</dcterms:created>
  <dcterms:modified xsi:type="dcterms:W3CDTF">2017-07-17T11:30:13Z</dcterms:modified>
</cp:coreProperties>
</file>