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80" windowWidth="16080" windowHeight="1170" tabRatio="154"/>
  </bookViews>
  <sheets>
    <sheet name="1. kolo 2017" sheetId="1" r:id="rId1"/>
  </sheets>
  <definedNames>
    <definedName name="_xlnm._FilterDatabase" localSheetId="0" hidden="1">'1. kolo 2017'!$A$1:$H$488</definedName>
    <definedName name="_xlnm.Print_Titles" localSheetId="0">'1. kolo 2017'!$1:$1</definedName>
  </definedNames>
  <calcPr calcId="145621"/>
</workbook>
</file>

<file path=xl/calcChain.xml><?xml version="1.0" encoding="utf-8"?>
<calcChain xmlns="http://schemas.openxmlformats.org/spreadsheetml/2006/main">
  <c r="H68" i="1" l="1"/>
  <c r="H65" i="1"/>
  <c r="H318" i="1" l="1"/>
  <c r="H35" i="1" l="1"/>
  <c r="H139" i="1" l="1"/>
  <c r="H201" i="1"/>
  <c r="H406" i="1"/>
  <c r="H422" i="1" l="1"/>
  <c r="H58" i="1" l="1"/>
  <c r="H341" i="1" l="1"/>
  <c r="H313" i="1" l="1"/>
  <c r="G207" i="1" l="1"/>
  <c r="G204" i="1"/>
  <c r="H401" i="1"/>
  <c r="H214" i="1" l="1"/>
  <c r="H73" i="1" l="1"/>
  <c r="H488" i="1"/>
  <c r="H209" i="1" l="1"/>
  <c r="H18" i="1"/>
  <c r="H265" i="1"/>
  <c r="H99" i="1"/>
  <c r="H388" i="1"/>
  <c r="H273" i="1"/>
  <c r="H435" i="1" l="1"/>
  <c r="H179" i="1"/>
  <c r="H218" i="1"/>
  <c r="H70" i="1"/>
  <c r="H48" i="1"/>
  <c r="H192" i="1" l="1"/>
  <c r="H252" i="1"/>
  <c r="H293" i="1" l="1"/>
  <c r="H172" i="1"/>
  <c r="H185" i="1"/>
  <c r="H486" i="1"/>
  <c r="H145" i="1" l="1"/>
  <c r="H81" i="1"/>
  <c r="H338" i="1"/>
  <c r="H49" i="1" l="1"/>
  <c r="H152" i="1" l="1"/>
  <c r="H357" i="1" l="1"/>
  <c r="H454" i="1" l="1"/>
  <c r="H345" i="1" l="1"/>
  <c r="H56" i="1"/>
  <c r="H287" i="1"/>
  <c r="H103" i="1"/>
  <c r="H248" i="1"/>
  <c r="H4" i="1"/>
  <c r="H162" i="1" l="1"/>
  <c r="H385" i="1"/>
  <c r="H88" i="1"/>
  <c r="H411" i="1" l="1"/>
  <c r="H417" i="1"/>
  <c r="H451" i="1"/>
  <c r="H233" i="1"/>
  <c r="H446" i="1"/>
  <c r="H13" i="1" l="1"/>
  <c r="H465" i="1"/>
  <c r="H324" i="1"/>
  <c r="H285" i="1" l="1"/>
  <c r="H243" i="1"/>
  <c r="H449" i="1"/>
  <c r="H116" i="1"/>
  <c r="H26" i="1"/>
  <c r="H166" i="1" l="1"/>
  <c r="H127" i="1"/>
  <c r="H458" i="1"/>
  <c r="H303" i="1"/>
  <c r="H288" i="1"/>
  <c r="H109" i="1"/>
  <c r="H483" i="1" l="1"/>
  <c r="H228" i="1"/>
  <c r="H177" i="1"/>
  <c r="H194" i="1"/>
  <c r="H442" i="1"/>
  <c r="H381" i="1"/>
  <c r="H278" i="1"/>
  <c r="H41" i="1" l="1"/>
  <c r="H461" i="1" l="1"/>
  <c r="H441" i="1"/>
  <c r="H439" i="1"/>
  <c r="H433" i="1"/>
  <c r="H430" i="1"/>
  <c r="H428" i="1"/>
  <c r="H405" i="1"/>
  <c r="H374" i="1"/>
  <c r="H372" i="1"/>
  <c r="H368" i="1"/>
  <c r="H366" i="1"/>
  <c r="H364" i="1"/>
  <c r="H363" i="1"/>
  <c r="H361" i="1"/>
  <c r="H351" i="1"/>
  <c r="H347" i="1"/>
  <c r="H342" i="1"/>
  <c r="H332" i="1"/>
  <c r="H325" i="1"/>
  <c r="H319" i="1"/>
  <c r="H310" i="1" l="1"/>
  <c r="H275" i="1"/>
  <c r="H271" i="1"/>
  <c r="H259" i="1"/>
  <c r="H255" i="1"/>
  <c r="H253" i="1"/>
  <c r="H241" i="1"/>
  <c r="H222" i="1"/>
  <c r="H217" i="1"/>
  <c r="H207" i="1"/>
  <c r="H176" i="1"/>
  <c r="H169" i="1"/>
  <c r="H118" i="1"/>
  <c r="H110" i="1"/>
  <c r="H106" i="1"/>
  <c r="H95" i="1"/>
  <c r="H90" i="1"/>
  <c r="H85" i="1"/>
  <c r="H75" i="1"/>
  <c r="H74" i="1"/>
  <c r="H61" i="1"/>
  <c r="H46" i="1" l="1"/>
  <c r="H29" i="1"/>
  <c r="H21" i="1"/>
  <c r="H17" i="1"/>
  <c r="H11" i="1"/>
  <c r="H9" i="1" l="1"/>
  <c r="G490" i="1" l="1"/>
</calcChain>
</file>

<file path=xl/sharedStrings.xml><?xml version="1.0" encoding="utf-8"?>
<sst xmlns="http://schemas.openxmlformats.org/spreadsheetml/2006/main" count="2884" uniqueCount="1730">
  <si>
    <t>ORP</t>
  </si>
  <si>
    <t>kraj</t>
  </si>
  <si>
    <t>obec</t>
  </si>
  <si>
    <t>památka</t>
  </si>
  <si>
    <t>název akce obnovy</t>
  </si>
  <si>
    <t>celkem ORP</t>
  </si>
  <si>
    <t>rejstříkové číslo ÚSKP</t>
  </si>
  <si>
    <t>příspěvek (tis. Kč)</t>
  </si>
  <si>
    <t>židovský hřbitov</t>
  </si>
  <si>
    <t>Středočeský</t>
  </si>
  <si>
    <t>restaurování náhrobků</t>
  </si>
  <si>
    <t>Benešov</t>
  </si>
  <si>
    <t>obnova střešního pláště na objektu č. 12 a č. 3 (50 % plochy střechy u obou objektů)</t>
  </si>
  <si>
    <t>Poříčí nad Sázavou</t>
  </si>
  <si>
    <t>kostel sv. Havla</t>
  </si>
  <si>
    <t>Pyšely</t>
  </si>
  <si>
    <t>fara č. p. 76</t>
  </si>
  <si>
    <t>obnova horní části mansardové střechy</t>
  </si>
  <si>
    <t>Ostředek</t>
  </si>
  <si>
    <t>obnova jižní terasy</t>
  </si>
  <si>
    <t>výměna střešní krytiny – 1. etapa (střecha mezi třemi prvními západními vazbami)</t>
  </si>
  <si>
    <t>Divišov-Měchnov</t>
  </si>
  <si>
    <t>19920/2-117</t>
  </si>
  <si>
    <r>
      <t xml:space="preserve">restaurování náhrobků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pokračování prací</t>
    </r>
  </si>
  <si>
    <t>39823/2-3932</t>
  </si>
  <si>
    <r>
      <t>areál zemědělského dvora č. p. 1 v</t>
    </r>
    <r>
      <rPr>
        <sz val="10"/>
        <color theme="1"/>
        <rFont val="Calibri"/>
        <family val="2"/>
        <charset val="238"/>
      </rPr>
      <t> </t>
    </r>
    <r>
      <rPr>
        <sz val="10"/>
        <color theme="1"/>
        <rFont val="Arial"/>
        <family val="2"/>
        <charset val="238"/>
      </rPr>
      <t>Mariánovicích</t>
    </r>
  </si>
  <si>
    <t>45859/2-161</t>
  </si>
  <si>
    <t>32189/2-155</t>
  </si>
  <si>
    <r>
      <t>zámek č. p. 1 (s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kaplí sv. Jana Nepomuckého)</t>
    </r>
  </si>
  <si>
    <t>Beroun</t>
  </si>
  <si>
    <t>Hudlice</t>
  </si>
  <si>
    <t>kostel sv. Tomáše</t>
  </si>
  <si>
    <t>obnova střechy (dokončení)</t>
  </si>
  <si>
    <t>Broumy</t>
  </si>
  <si>
    <t>Schürerovská sklárna č. p. 38</t>
  </si>
  <si>
    <t>obnova fasád (pokračování)</t>
  </si>
  <si>
    <t>14317/2-320</t>
  </si>
  <si>
    <t>15589/2-3339</t>
  </si>
  <si>
    <t>Blansko</t>
  </si>
  <si>
    <t>Jihomoravský</t>
  </si>
  <si>
    <t>očištění a ošetření dřevěné střechy a obložení, zamezení vniku holubů</t>
  </si>
  <si>
    <t>Bořitov</t>
  </si>
  <si>
    <t>kostel sv. Jiří</t>
  </si>
  <si>
    <t>Lipůvka</t>
  </si>
  <si>
    <t>kostel sv. Cecilie</t>
  </si>
  <si>
    <t>Újezd u Černé Hory</t>
  </si>
  <si>
    <t>kostel Všech svatých</t>
  </si>
  <si>
    <t>kostel Církve československé husitské č. p. 1140</t>
  </si>
  <si>
    <t>41874/7-348</t>
  </si>
  <si>
    <t>45757/7-363</t>
  </si>
  <si>
    <t>24985/7-517</t>
  </si>
  <si>
    <t>14591/7-619</t>
  </si>
  <si>
    <t>obnova střechy nad lodí a sakristií – II. etapa</t>
  </si>
  <si>
    <t>restaurování hlavního oltáře – II. etapa</t>
  </si>
  <si>
    <t>obnova střechy – II. etapa</t>
  </si>
  <si>
    <t>Brno</t>
  </si>
  <si>
    <t>kostel Nanebevzetí Panny Marie</t>
  </si>
  <si>
    <t>obnova ohradní zdi</t>
  </si>
  <si>
    <t>obnova pravého dvorního křídla</t>
  </si>
  <si>
    <t>Brno-Bystrc</t>
  </si>
  <si>
    <t>26180/7-70</t>
  </si>
  <si>
    <t>Brno-Štýřice</t>
  </si>
  <si>
    <t>náhrobek augustiniánů na ústředním hřbitově</t>
  </si>
  <si>
    <t>11789/7-296</t>
  </si>
  <si>
    <t>restaurátorská obnova</t>
  </si>
  <si>
    <t>měšťanský dům č. p. 97</t>
  </si>
  <si>
    <t>Brno-Staré Brno</t>
  </si>
  <si>
    <t>Bystřice pod Hostýnem</t>
  </si>
  <si>
    <t>Zlínský</t>
  </si>
  <si>
    <t>kostel sv. Bartoloměje</t>
  </si>
  <si>
    <t>obnova (restaurování) odkryté výmalby malířské výzdoby interiéru</t>
  </si>
  <si>
    <t>restaurování</t>
  </si>
  <si>
    <t>Loukov</t>
  </si>
  <si>
    <t>kostel sv. Václava</t>
  </si>
  <si>
    <t>obnova nátěrů střechy a oprava omítky</t>
  </si>
  <si>
    <t>Kroměříž</t>
  </si>
  <si>
    <t>Bystřice pod Hostýnem-Bílavsko</t>
  </si>
  <si>
    <t>30293/7-5884</t>
  </si>
  <si>
    <t>24960/7-6066</t>
  </si>
  <si>
    <t>České Budějovice</t>
  </si>
  <si>
    <t>Jihočeský</t>
  </si>
  <si>
    <t>lokální oprava a nátěr fasády orientované do dvora</t>
  </si>
  <si>
    <t>Rudolfov</t>
  </si>
  <si>
    <t>měšťanský dům č. p. 130</t>
  </si>
  <si>
    <t>obnova štukových vápenných omítek a zděné části schodiště v 1. NP</t>
  </si>
  <si>
    <t>obnova (renovace) oplocení objektu z ulice Riegrova</t>
  </si>
  <si>
    <t>Radošovice</t>
  </si>
  <si>
    <t>obnova fasád</t>
  </si>
  <si>
    <t>základní škola č. p. 258</t>
  </si>
  <si>
    <t>44611/3-5728</t>
  </si>
  <si>
    <t>základní škola č. p. 1871</t>
  </si>
  <si>
    <t>44636/3-5737</t>
  </si>
  <si>
    <t>26309/3-402</t>
  </si>
  <si>
    <t>kostel sv. Petra a Pavla ve Strýčicích</t>
  </si>
  <si>
    <t>39162/3-395</t>
  </si>
  <si>
    <t>Dobříš</t>
  </si>
  <si>
    <t>pokračování záchranných prací na náhrobcích – oprava, stabilizace, konzervace a restaurování</t>
  </si>
  <si>
    <t>kostel sv. Anny</t>
  </si>
  <si>
    <t>obnova střechy a krovu – II. etapa</t>
  </si>
  <si>
    <t>Nový Knín-Libčice</t>
  </si>
  <si>
    <t>kaple sv. Jana a Pavla</t>
  </si>
  <si>
    <t>33666/2-2462</t>
  </si>
  <si>
    <t>40546/2-2421</t>
  </si>
  <si>
    <t>Hřiměždice</t>
  </si>
  <si>
    <t>20521/2-2919</t>
  </si>
  <si>
    <r>
      <t>obnova fasády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místech říms a okapů</t>
    </r>
  </si>
  <si>
    <t>Frýdlant nad Ostravicí</t>
  </si>
  <si>
    <t>Moravskoslezský</t>
  </si>
  <si>
    <t>Čeladná</t>
  </si>
  <si>
    <t>litinový kříž</t>
  </si>
  <si>
    <t>Frýdek-Místek</t>
  </si>
  <si>
    <t>22197/8-2320</t>
  </si>
  <si>
    <t>Havířov</t>
  </si>
  <si>
    <t>28691/8-792</t>
  </si>
  <si>
    <t>Hlinsko</t>
  </si>
  <si>
    <t>Pardubický</t>
  </si>
  <si>
    <t>Svratouch</t>
  </si>
  <si>
    <t>Včelákov</t>
  </si>
  <si>
    <t>kostel sv. Maří Magdalény</t>
  </si>
  <si>
    <t>obnova, repase a výměna okenních a dveřních výplní</t>
  </si>
  <si>
    <t>statické zabezpečení obvodové zdi</t>
  </si>
  <si>
    <t>Chrudim</t>
  </si>
  <si>
    <t>venkovský dům č. p. 158</t>
  </si>
  <si>
    <t>37150/6-998</t>
  </si>
  <si>
    <t>očištění, nátěr a lokální výměna šindelové střešní krytiny</t>
  </si>
  <si>
    <r>
      <t>kaple sv. Jana Nepomuckého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Zubří</t>
    </r>
  </si>
  <si>
    <t>Trhová Kamenice</t>
  </si>
  <si>
    <t>41814/6-1007</t>
  </si>
  <si>
    <t>obnova a nátěr fasády</t>
  </si>
  <si>
    <t>31048/6-729</t>
  </si>
  <si>
    <t>41842/6-1018</t>
  </si>
  <si>
    <t>Vysočina-Dřevíkov</t>
  </si>
  <si>
    <t>Horšovský Týn</t>
  </si>
  <si>
    <t>Plzeňský</t>
  </si>
  <si>
    <t>Staňkov</t>
  </si>
  <si>
    <t>kostel sv. Jakuba Většího</t>
  </si>
  <si>
    <t>výměna 2 ks vchodových dveří a výměna schodiště</t>
  </si>
  <si>
    <t>Domažlice</t>
  </si>
  <si>
    <t>41599/4-2217</t>
  </si>
  <si>
    <t>výměna střešního pláště včetně latí a klempířských prvků  – III. etapa</t>
  </si>
  <si>
    <t>Horšovský Týn-Horšov</t>
  </si>
  <si>
    <r>
      <t>dům č. p. 2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Horšovské obory</t>
    </r>
  </si>
  <si>
    <t>Hořice</t>
  </si>
  <si>
    <t>Královéhradecký</t>
  </si>
  <si>
    <t>starý židovský hřbitov</t>
  </si>
  <si>
    <t>Miletín</t>
  </si>
  <si>
    <t>sloup se sochou Panny Marie</t>
  </si>
  <si>
    <t>koupaliště Dachovy</t>
  </si>
  <si>
    <t>dokončení opravy 1/3 původní pískovcové barokní podlahy, vybudování schodiště na ženskou galerii a oprava dřevěných prvků ženské galerie</t>
  </si>
  <si>
    <t>Jičín</t>
  </si>
  <si>
    <t>židovský hřbitov starý</t>
  </si>
  <si>
    <t>10287/6-5534</t>
  </si>
  <si>
    <t>restaurování náhrobků – IX. etapa (35 kusů)</t>
  </si>
  <si>
    <t>stavební úpravy a obnova levého křídla hlavní budovy s převlékárnami – II. etapa</t>
  </si>
  <si>
    <t>kostel Narození Panny Marie</t>
  </si>
  <si>
    <t>14129/6-1158</t>
  </si>
  <si>
    <t>restaurování horní poloviny baldachýnu s obláčky oltáře sv. Anny</t>
  </si>
  <si>
    <t>synagoga č. p. 4</t>
  </si>
  <si>
    <t>10428/6-5623</t>
  </si>
  <si>
    <t>37917/6-1264</t>
  </si>
  <si>
    <t>Hranice</t>
  </si>
  <si>
    <t>Olomoucký</t>
  </si>
  <si>
    <t>Chotěboř</t>
  </si>
  <si>
    <t>Vysočina</t>
  </si>
  <si>
    <t>Kraborovice-Úhrov</t>
  </si>
  <si>
    <t>areál zámku č. p. 1</t>
  </si>
  <si>
    <t>20058/6-242</t>
  </si>
  <si>
    <t>obnova krovu, střechy, štítů a přípor hospodářského objektu „B“ (stodola)</t>
  </si>
  <si>
    <t>Havlíčkův Brod</t>
  </si>
  <si>
    <t>Ivančice</t>
  </si>
  <si>
    <t>Hlína</t>
  </si>
  <si>
    <t>Čučice</t>
  </si>
  <si>
    <t>kostel sv. Jakuba Staršího</t>
  </si>
  <si>
    <t>odstranění vlhkosti a částečná obnova fasády</t>
  </si>
  <si>
    <t>kostel sv. Kunhury</t>
  </si>
  <si>
    <t>17956/7-704</t>
  </si>
  <si>
    <t>obnova fasády – I. etapa</t>
  </si>
  <si>
    <t>24994/7-667</t>
  </si>
  <si>
    <t>Kolín</t>
  </si>
  <si>
    <t>Kolín-Zibohlavy</t>
  </si>
  <si>
    <t>Velim</t>
  </si>
  <si>
    <t>20505/2-786</t>
  </si>
  <si>
    <r>
      <t xml:space="preserve">restaurování náhrobků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VIII. etapa</t>
    </r>
  </si>
  <si>
    <t>kostel sv. Martina</t>
  </si>
  <si>
    <t>50871/2-4362</t>
  </si>
  <si>
    <t>obnova fasády – IV. etapa</t>
  </si>
  <si>
    <t>evangelický kostel</t>
  </si>
  <si>
    <t>restautování a zprovoznění věžních hodin</t>
  </si>
  <si>
    <t>Kralovice</t>
  </si>
  <si>
    <t>Bohy</t>
  </si>
  <si>
    <t>výměna střešní šindelové krytiny, obnova dřevěného štítu a okapů nad obytným stavením</t>
  </si>
  <si>
    <t>obnova</t>
  </si>
  <si>
    <t>31500/4-3985</t>
  </si>
  <si>
    <t>venkovská usedlost č. p. 11</t>
  </si>
  <si>
    <t>Dobříč-Čivice</t>
  </si>
  <si>
    <t>kostel Nejsvětější Trojice</t>
  </si>
  <si>
    <t>33681/4-1183</t>
  </si>
  <si>
    <r>
      <t xml:space="preserve">obnova krovu a střechy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</si>
  <si>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41895/4-1306</t>
  </si>
  <si>
    <t>Kozojedy-Borek</t>
  </si>
  <si>
    <t>roubená stodola u č. p. 4</t>
  </si>
  <si>
    <t>obnova, stavební opravy</t>
  </si>
  <si>
    <t>37030/4-1301</t>
  </si>
  <si>
    <t>zřícenina hradu Krašov</t>
  </si>
  <si>
    <t>statické zajištění havarijních míst zachovaného zdiva</t>
  </si>
  <si>
    <t>Litoměřice</t>
  </si>
  <si>
    <t>Ústecký</t>
  </si>
  <si>
    <t>obnova krovu a pavlače, demontáž staré a montáž nové krytiny, doplnění loukotí severního štítu, hliněné vymazávky, klempířské práce</t>
  </si>
  <si>
    <t>Mlékojedy</t>
  </si>
  <si>
    <t>závěrečná etapa obnovy fasády věže (zednické, truhlářské a restaurátorské práce)</t>
  </si>
  <si>
    <t>Brňany</t>
  </si>
  <si>
    <t>výměna části zdiva, doplnění a zpevnění klenby, doplnění zbývajících táhel</t>
  </si>
  <si>
    <t>venkovská usedlost č. p. 74</t>
  </si>
  <si>
    <t>obnova střešního pláště, štítů, lokální oprava krovu</t>
  </si>
  <si>
    <t>Štětí</t>
  </si>
  <si>
    <t>obnova báně hlavní věže – II. etapa</t>
  </si>
  <si>
    <t>Lovečkovice</t>
  </si>
  <si>
    <t>Liběšice-Horní Nezly</t>
  </si>
  <si>
    <t>29977/5-2038</t>
  </si>
  <si>
    <r>
      <t>stodola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venkovské usedlosti č. p. 4</t>
    </r>
  </si>
  <si>
    <t>34187/5-2179</t>
  </si>
  <si>
    <t>23079/5-1936</t>
  </si>
  <si>
    <t>venkovský dům u č. p. 5 na st. p. č. 30/2</t>
  </si>
  <si>
    <t>kostel sv. Šimona a Judy</t>
  </si>
  <si>
    <t>42812/5-2329</t>
  </si>
  <si>
    <t>33952/5-2156</t>
  </si>
  <si>
    <t>venkovský dům č. p. 17</t>
  </si>
  <si>
    <t>Luhačovice</t>
  </si>
  <si>
    <t>Ludkovice</t>
  </si>
  <si>
    <t>kamenný kříž</t>
  </si>
  <si>
    <t>celkové restaurování a doplnění chybějících částí</t>
  </si>
  <si>
    <t>Slavičín</t>
  </si>
  <si>
    <t>kostel sv. Vojtěcha</t>
  </si>
  <si>
    <t>obnova vstupního schodiště</t>
  </si>
  <si>
    <t>Rudimov</t>
  </si>
  <si>
    <t>dřevěný kříž</t>
  </si>
  <si>
    <t>celkové restaurování kříže a malby na plechu</t>
  </si>
  <si>
    <t>Zlín</t>
  </si>
  <si>
    <t>23810/7-2073</t>
  </si>
  <si>
    <t>28598/7-1967</t>
  </si>
  <si>
    <t>27649/7-2064</t>
  </si>
  <si>
    <t>Mariánské Lázně</t>
  </si>
  <si>
    <t>Karlovarský</t>
  </si>
  <si>
    <t>socha sv. Anny Samotřetí</t>
  </si>
  <si>
    <t>Velká Hleďsebe</t>
  </si>
  <si>
    <t>kostel sv. Jana Křtitele</t>
  </si>
  <si>
    <t>kostel sv. Petra a Pavla</t>
  </si>
  <si>
    <t>obnova střechy, výměna střešní krytiny a klempířských prvků na věži</t>
  </si>
  <si>
    <t>obnova střešního pláště a krovu věže</t>
  </si>
  <si>
    <t>Cheb</t>
  </si>
  <si>
    <t>Teplá-Poutnov</t>
  </si>
  <si>
    <t>34062/4-1011</t>
  </si>
  <si>
    <r>
      <t xml:space="preserve">obnova střech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pokračování prací</t>
    </r>
  </si>
  <si>
    <t>Mnichov</t>
  </si>
  <si>
    <t>25604/4-68</t>
  </si>
  <si>
    <t>Mnichov-Sítiny</t>
  </si>
  <si>
    <t>22577/4-116</t>
  </si>
  <si>
    <t xml:space="preserve">kostel sv. Panny Marie Pomocné </t>
  </si>
  <si>
    <t>Mladá Boleslav</t>
  </si>
  <si>
    <t>obnova historických prvků</t>
  </si>
  <si>
    <t>Kováň</t>
  </si>
  <si>
    <t>kostel sv. Františka Serafinského</t>
  </si>
  <si>
    <t>obnova střechy</t>
  </si>
  <si>
    <t>obnova štítové stěny přístavku – II. etapa</t>
  </si>
  <si>
    <t>hřbitovní kaple sv. Jiljí</t>
  </si>
  <si>
    <t>Luštěnice</t>
  </si>
  <si>
    <t>Semčice</t>
  </si>
  <si>
    <t>kostel sv. Prokopa</t>
  </si>
  <si>
    <t>obnova střešního pláště</t>
  </si>
  <si>
    <t>Dolní Bousov</t>
  </si>
  <si>
    <t>Chudíř</t>
  </si>
  <si>
    <t>restaurování kříže s podstavcem</t>
  </si>
  <si>
    <t>kostel sv. Jana Nepomuckého</t>
  </si>
  <si>
    <t>Krnsko-Řehnice</t>
  </si>
  <si>
    <t>venkovská usedlost č. p. 18</t>
  </si>
  <si>
    <t>10089/2-4255</t>
  </si>
  <si>
    <t>33257/2-1612</t>
  </si>
  <si>
    <t>Velké Všelisy-Zamachy</t>
  </si>
  <si>
    <t>venkovská usedlost č. p. 19 v Syslově</t>
  </si>
  <si>
    <t>47297/2-3639</t>
  </si>
  <si>
    <t>Smilovice-Rejšice</t>
  </si>
  <si>
    <t>31623/2-1720</t>
  </si>
  <si>
    <r>
      <t xml:space="preserve">obnova – III. etapa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fasáda, dveře a okna</t>
    </r>
  </si>
  <si>
    <t>23568/2-1642</t>
  </si>
  <si>
    <r>
      <t xml:space="preserve">obnova střechy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III. etapa</t>
    </r>
  </si>
  <si>
    <t>20442/2-1724</t>
  </si>
  <si>
    <t>15966/2-1543</t>
  </si>
  <si>
    <t>krucifix na p. p. č. 1769/7</t>
  </si>
  <si>
    <t>26925/2-1575</t>
  </si>
  <si>
    <t>kamenný kříž na p. p. č. 609/1</t>
  </si>
  <si>
    <t>zámek č. p. 6</t>
  </si>
  <si>
    <t>Náměšť nad Oslavou</t>
  </si>
  <si>
    <t>sanace vlhkosti zdiva, odvlhčení zdiva drenáží, vnitřní omítky a výmalba části interiéru</t>
  </si>
  <si>
    <t>Třebíč</t>
  </si>
  <si>
    <t>Mohelno</t>
  </si>
  <si>
    <t>27737/7-2843</t>
  </si>
  <si>
    <t>Neratovice</t>
  </si>
  <si>
    <t>Obříství</t>
  </si>
  <si>
    <t>socha sv. Markéty</t>
  </si>
  <si>
    <t>Neratovice-Lobkovice</t>
  </si>
  <si>
    <t>areál kostela Nanebevzetí Panny Marie</t>
  </si>
  <si>
    <t>obnova ohradní zdi – III. etapa</t>
  </si>
  <si>
    <t>Mělník</t>
  </si>
  <si>
    <t>24970/2-1407</t>
  </si>
  <si>
    <t>25845/2-1395</t>
  </si>
  <si>
    <t>Nová Paka</t>
  </si>
  <si>
    <t>restaurování sgrafit</t>
  </si>
  <si>
    <t>odvod vody, drenáž</t>
  </si>
  <si>
    <t>obnova podloubí</t>
  </si>
  <si>
    <t>kostel sv. Jana Křtitele, Vidonice</t>
  </si>
  <si>
    <t>obnova věže</t>
  </si>
  <si>
    <t xml:space="preserve">řeckokatolický kostel </t>
  </si>
  <si>
    <t>31565/6-1284</t>
  </si>
  <si>
    <t>hotel Central č. p. 18</t>
  </si>
  <si>
    <t>muzeum-Suchardův dům č. p. 68</t>
  </si>
  <si>
    <t>26864/6-1296</t>
  </si>
  <si>
    <t>46614/6-1432</t>
  </si>
  <si>
    <t>Pecka-Vidonice</t>
  </si>
  <si>
    <t>Nový Bor</t>
  </si>
  <si>
    <t>Liberecký</t>
  </si>
  <si>
    <t>Skalice u České Lípy</t>
  </si>
  <si>
    <t>Cvikov</t>
  </si>
  <si>
    <t>kostel sv. Alžběty Uherské</t>
  </si>
  <si>
    <t>obnova vitráží</t>
  </si>
  <si>
    <t>Polevsko</t>
  </si>
  <si>
    <t>venkovská usedlost č. p. 14</t>
  </si>
  <si>
    <t>Okrouhlá</t>
  </si>
  <si>
    <t>Krompach</t>
  </si>
  <si>
    <t>sloup se sochou Ecce homo</t>
  </si>
  <si>
    <t>výměna střešní krytiny</t>
  </si>
  <si>
    <t>35304/5-3237</t>
  </si>
  <si>
    <t>44721/5-4522</t>
  </si>
  <si>
    <t>Cvikov-Lindava</t>
  </si>
  <si>
    <t>městský dům č. p. 203</t>
  </si>
  <si>
    <t>22217/5-3085</t>
  </si>
  <si>
    <t>17541/5-3074</t>
  </si>
  <si>
    <t>restaurování 2 ks vitráží</t>
  </si>
  <si>
    <t>restaurování 3 ks vitráží</t>
  </si>
  <si>
    <t>40033/5-3190</t>
  </si>
  <si>
    <t>vzorkovna malírny okenních skel č. p. 84</t>
  </si>
  <si>
    <t>17346/5-3218</t>
  </si>
  <si>
    <t>obnova dřevěného bednění štítu, dřevěných říms včetně oplechování, okenních šambrán a parapetů, oplechování soklu a patek podstávky, hydrofobní nátěr kamenných konstrukcí</t>
  </si>
  <si>
    <t>Nymburk</t>
  </si>
  <si>
    <t>Chleby</t>
  </si>
  <si>
    <t>kostel sv. Vavřince</t>
  </si>
  <si>
    <t>obnova střechy hlavní lodi</t>
  </si>
  <si>
    <t>Křinec</t>
  </si>
  <si>
    <t>zámek č. p. 1</t>
  </si>
  <si>
    <t>35259/2-1822</t>
  </si>
  <si>
    <t>33478/2-1851</t>
  </si>
  <si>
    <r>
      <t>restaurování omítek, nátěrů, štuků a malby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kapli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1. patře</t>
    </r>
  </si>
  <si>
    <t>Písek</t>
  </si>
  <si>
    <t>Protivín-Selibov</t>
  </si>
  <si>
    <t>venkovská usedlost č. p. 26</t>
  </si>
  <si>
    <t>obnova severního průčelí stodoly včetně renesančního štítu</t>
  </si>
  <si>
    <t>Vojníkov</t>
  </si>
  <si>
    <t>Cerhonice</t>
  </si>
  <si>
    <t>Raabova vila č. p. 434</t>
  </si>
  <si>
    <t>výměna 2 kusů oken</t>
  </si>
  <si>
    <t>Kestřany</t>
  </si>
  <si>
    <t>provedení nových podlah, doplnění chybějících omítek, výroba a osazení oken a dveří v nárožní věži a přístavku</t>
  </si>
  <si>
    <t>Záhoří-Horní Záhoří u Písku</t>
  </si>
  <si>
    <t>kostel sv. Michala</t>
  </si>
  <si>
    <t>26606/3-2823</t>
  </si>
  <si>
    <t>obnova krovu, výměna střešní krytiny a klempířských prvků – IV. etapa</t>
  </si>
  <si>
    <t>23988/3-2731</t>
  </si>
  <si>
    <t>obnova krovu, výměna střešní krytiny, výměna klempířských prvků, oprava komínů a fasád – III. etapa</t>
  </si>
  <si>
    <t>Vlastec</t>
  </si>
  <si>
    <t>zámeček č. p. 1 v Červeném Újezdci</t>
  </si>
  <si>
    <t>24413/3-2807</t>
  </si>
  <si>
    <t>10903/3-6096</t>
  </si>
  <si>
    <t>brána u venkovské usedlosti č. p. 4</t>
  </si>
  <si>
    <t>výklenková kaple III. na p. p. č. 89/1</t>
  </si>
  <si>
    <t>16279/3-2474</t>
  </si>
  <si>
    <t>39229/3-2396</t>
  </si>
  <si>
    <t>34860/3-2544</t>
  </si>
  <si>
    <r>
      <t>horní tvrz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zámku č. p. 1</t>
    </r>
  </si>
  <si>
    <t>Polička</t>
  </si>
  <si>
    <t>divadlo-Tylův dům č. p. 53</t>
  </si>
  <si>
    <t>obnova obvodového pláště – IV. etapa</t>
  </si>
  <si>
    <t>restaurování náhrobků – III. etapa</t>
  </si>
  <si>
    <t>kostel sv. Kateřiny</t>
  </si>
  <si>
    <t>obnova fasády</t>
  </si>
  <si>
    <t>Přeštice</t>
  </si>
  <si>
    <t>obnova střechy a krovu – I. etapa</t>
  </si>
  <si>
    <t>Nebílovy</t>
  </si>
  <si>
    <t>44289/4-377</t>
  </si>
  <si>
    <r>
      <t>kostel sv. Jakuba Většího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Prusinách</t>
    </r>
  </si>
  <si>
    <t>Rakovník</t>
  </si>
  <si>
    <t>Pšovlky</t>
  </si>
  <si>
    <t>Slabce</t>
  </si>
  <si>
    <t>výměna oken</t>
  </si>
  <si>
    <t>Srbeč</t>
  </si>
  <si>
    <t>obnova střechy – IV. etapa</t>
  </si>
  <si>
    <t>Lužná</t>
  </si>
  <si>
    <t>kostel sv. Barbory</t>
  </si>
  <si>
    <t>zasklení oken</t>
  </si>
  <si>
    <t>Velká Chmelištná</t>
  </si>
  <si>
    <t>Petrovice</t>
  </si>
  <si>
    <t>stodola usedlosti č. p. 23</t>
  </si>
  <si>
    <t>30461/2-3091</t>
  </si>
  <si>
    <r>
      <t xml:space="preserve">celková obnova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III. etapa</t>
    </r>
  </si>
  <si>
    <t>zámeček č. p. 39</t>
  </si>
  <si>
    <t>33736/2-3105</t>
  </si>
  <si>
    <t>36714/2-2758</t>
  </si>
  <si>
    <r>
      <t xml:space="preserve">obnova vnější fasády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IV. etapa</t>
    </r>
  </si>
  <si>
    <t>tvrziště</t>
  </si>
  <si>
    <t>26443/2-3090</t>
  </si>
  <si>
    <t>statické zajištění bývalé lednice</t>
  </si>
  <si>
    <t>29701/2-2677</t>
  </si>
  <si>
    <t>venkovský dům č. e. 2</t>
  </si>
  <si>
    <t>20635/2-2704</t>
  </si>
  <si>
    <t>2. etapa obnovy střešní konstrukce a štítu</t>
  </si>
  <si>
    <t>Rumburk</t>
  </si>
  <si>
    <t>městský dům č. p. 4</t>
  </si>
  <si>
    <t>položení střešní krytiny</t>
  </si>
  <si>
    <t>Děčín</t>
  </si>
  <si>
    <t>Říčany</t>
  </si>
  <si>
    <t>Kostelec u Křížků</t>
  </si>
  <si>
    <t>výroba replik původních dvoukřídlých vstupních dveří</t>
  </si>
  <si>
    <t>Konojedy</t>
  </si>
  <si>
    <t>areál kostela sv. Václava</t>
  </si>
  <si>
    <t>21555/2-2095</t>
  </si>
  <si>
    <t>36322/2-799</t>
  </si>
  <si>
    <r>
      <t xml:space="preserve">obnova ohradní zdi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</si>
  <si>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Sedlčany</t>
  </si>
  <si>
    <t>statické zajištění klenby sklepa a nosných stěn, obnova dřevěných podlah, stropů a omítek, oprava a výměna dveřních a okenních výplní</t>
  </si>
  <si>
    <t>Příčovy</t>
  </si>
  <si>
    <t>restaurování vstupních dveří do kaple sv. Vojtěcha</t>
  </si>
  <si>
    <t>kostel sv. Mikuláše</t>
  </si>
  <si>
    <t>obnova šindelové střechy věže</t>
  </si>
  <si>
    <t>Svatý Jan-Skrýšov</t>
  </si>
  <si>
    <t>20473/2-2579</t>
  </si>
  <si>
    <t>Slaný</t>
  </si>
  <si>
    <t>Ledce</t>
  </si>
  <si>
    <t>obnova fasády – II. etapa, severní strana</t>
  </si>
  <si>
    <t>Knovíz</t>
  </si>
  <si>
    <t>obnova krovu a výměna šindele</t>
  </si>
  <si>
    <t>kaple sv. Jana Nepomuckého</t>
  </si>
  <si>
    <t>Kladno</t>
  </si>
  <si>
    <t>23467/2-542</t>
  </si>
  <si>
    <t>Slaný-Otruby</t>
  </si>
  <si>
    <t>16083/2-4072</t>
  </si>
  <si>
    <t>obnova střechy a stropu – III. etapa</t>
  </si>
  <si>
    <t>23338/2-535</t>
  </si>
  <si>
    <t>obnova střešního pláště věže – II. etapa</t>
  </si>
  <si>
    <t>Hobšovice-Skůry</t>
  </si>
  <si>
    <t>41580/2-500</t>
  </si>
  <si>
    <r>
      <t>zvonice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hřbitova</t>
    </r>
  </si>
  <si>
    <t>Slavkov u Brna</t>
  </si>
  <si>
    <t>Němčany</t>
  </si>
  <si>
    <t>kostel Panny Marie Bolestné</t>
  </si>
  <si>
    <t>Velešovice</t>
  </si>
  <si>
    <t>Vyškov</t>
  </si>
  <si>
    <t>kaple Bolestné Panny Marie</t>
  </si>
  <si>
    <t>24218/7-3734</t>
  </si>
  <si>
    <r>
      <t xml:space="preserve">obnova fasády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</si>
  <si>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18804/7-3898</t>
  </si>
  <si>
    <r>
      <t>socha sv. Jana Nepomuckého z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kaple</t>
    </r>
  </si>
  <si>
    <t>Sokolov</t>
  </si>
  <si>
    <t>Svatava</t>
  </si>
  <si>
    <t>kostel Neposkvrněného početí Panny Marie</t>
  </si>
  <si>
    <t>výměna střešní krytiny, bednění, klempířských prvků a krovové konstrukce</t>
  </si>
  <si>
    <t>Světlá nad Sázavou</t>
  </si>
  <si>
    <t>Číhošť</t>
  </si>
  <si>
    <t>výměna střešní krytiny nad sakristií</t>
  </si>
  <si>
    <t>mostek v areálu zámku č. p. 1 na p. p. č. 14/1</t>
  </si>
  <si>
    <t>21081/6-341</t>
  </si>
  <si>
    <t>pokračování obnovy</t>
  </si>
  <si>
    <t>26921/6-130</t>
  </si>
  <si>
    <t>Šternberk</t>
  </si>
  <si>
    <t>Moravský Beroun</t>
  </si>
  <si>
    <t>kamenná nádrž před domkem zahradníka na Křížovém vrchu</t>
  </si>
  <si>
    <t>Město Libavá</t>
  </si>
  <si>
    <t>větrný mlýn</t>
  </si>
  <si>
    <t>obnova střešní krytiny</t>
  </si>
  <si>
    <t>Olomouc</t>
  </si>
  <si>
    <t>10297/8-3791</t>
  </si>
  <si>
    <t>17739/8-136</t>
  </si>
  <si>
    <r>
      <t xml:space="preserve">obnova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restaurování</t>
    </r>
  </si>
  <si>
    <t>Tachov</t>
  </si>
  <si>
    <t>Chodová Planá</t>
  </si>
  <si>
    <t>Stráž</t>
  </si>
  <si>
    <t>zámek č. p. 196</t>
  </si>
  <si>
    <t>26199/4-1749</t>
  </si>
  <si>
    <t>stavební úpravy – V. etapa</t>
  </si>
  <si>
    <t>areál městského domu č. p. 131</t>
  </si>
  <si>
    <t>35583/4-1916</t>
  </si>
  <si>
    <t>obnova hospodářského objektu – pokračování prací</t>
  </si>
  <si>
    <t>Přimda-Málkov</t>
  </si>
  <si>
    <t>zřícenina poutního kostela sv. Apolonie s kaplí Panny Marie Pomocné</t>
  </si>
  <si>
    <r>
      <t xml:space="preserve">statické zajištění </t>
    </r>
    <r>
      <rPr>
        <sz val="10"/>
        <color theme="1"/>
        <rFont val="Calibri"/>
        <family val="2"/>
        <charset val="238"/>
      </rPr>
      <t>–</t>
    </r>
    <r>
      <rPr>
        <sz val="10"/>
        <color theme="1"/>
        <rFont val="Arial"/>
        <family val="2"/>
        <charset val="238"/>
      </rPr>
      <t xml:space="preserve"> III. etapa</t>
    </r>
  </si>
  <si>
    <r>
      <t>obytná a kancelářská budova č. p. 788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tabákové továrny</t>
    </r>
  </si>
  <si>
    <t>Tanvald</t>
  </si>
  <si>
    <t>Desná</t>
  </si>
  <si>
    <t>starokatolický kostel Nanebevstoupení Páně</t>
  </si>
  <si>
    <t>restaurování 4 ks oken lodi včetně zednického začištění</t>
  </si>
  <si>
    <t>Zlatá Olešnice</t>
  </si>
  <si>
    <t>obnova degradovaných částí oken včetně nátěru, odvětrání prostoru bývalé márnice</t>
  </si>
  <si>
    <t>11067/5-5706</t>
  </si>
  <si>
    <t>22683/5-110</t>
  </si>
  <si>
    <t>Hrotovice</t>
  </si>
  <si>
    <t>socha sv. Vendelína</t>
  </si>
  <si>
    <t>Šebkovice</t>
  </si>
  <si>
    <t>obnova a nátěr střešní krytiny</t>
  </si>
  <si>
    <t>Rokytnice nad Rokytnou</t>
  </si>
  <si>
    <t>areál kostela sv. Jana Křtitele</t>
  </si>
  <si>
    <t>18356/7-2657</t>
  </si>
  <si>
    <t>areál kostela sv. Maří Magdalény (7-3071)</t>
  </si>
  <si>
    <t>24269/7-3072</t>
  </si>
  <si>
    <r>
      <t xml:space="preserve">statické zabezpečení a obnova opevnění v jihovýchodní části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III. etapa</t>
    </r>
  </si>
  <si>
    <t>24269/7-3071</t>
  </si>
  <si>
    <t>34796/7-3021</t>
  </si>
  <si>
    <t>obnova venkovního schodiště</t>
  </si>
  <si>
    <t>Ústí nad Labem</t>
  </si>
  <si>
    <t>oprava kaveren a koruny jižní hradby – II. etapa</t>
  </si>
  <si>
    <t>statické zajištění římsy</t>
  </si>
  <si>
    <t>Petrovice-Krásný Les v Krušných horách</t>
  </si>
  <si>
    <t>venkovská usedlost č. p. 207</t>
  </si>
  <si>
    <t>celková obnova s rehabilitací historických konstrukcí a eliminací nevhodných novodobých zásahů</t>
  </si>
  <si>
    <t>Zubrnice-Týniště</t>
  </si>
  <si>
    <t>Homole u Panny-Bláhov</t>
  </si>
  <si>
    <t>výměna a obnova stávajících oken</t>
  </si>
  <si>
    <t>Ústí nad Labem-Habrovice</t>
  </si>
  <si>
    <t>obnova oken</t>
  </si>
  <si>
    <t>Povrly-Mírkov</t>
  </si>
  <si>
    <t>zřícenina hradu Blansko</t>
  </si>
  <si>
    <t>43115/5-227</t>
  </si>
  <si>
    <t>42896/5-209</t>
  </si>
  <si>
    <t>Velké Chvojno-Arnultovice u Lučního Chvojna</t>
  </si>
  <si>
    <t>42443/5-188</t>
  </si>
  <si>
    <t>venkovská usedlost č. p. 1</t>
  </si>
  <si>
    <t>44013/5-5299</t>
  </si>
  <si>
    <t>venkovský dům č. e. 18</t>
  </si>
  <si>
    <t>43226/5-167</t>
  </si>
  <si>
    <t>tvrz-panský dům č. p. 1</t>
  </si>
  <si>
    <t>Varnsdorf</t>
  </si>
  <si>
    <t>výměna rohových sloupů</t>
  </si>
  <si>
    <t>Dolní Podluží</t>
  </si>
  <si>
    <t>42147/5-3657</t>
  </si>
  <si>
    <t>obnova krovu nad severním schodištěm</t>
  </si>
  <si>
    <t>venkovská usedlost č. p. 442</t>
  </si>
  <si>
    <t>16854/5-4034</t>
  </si>
  <si>
    <t>Velké Meziříčí</t>
  </si>
  <si>
    <t>Baliny</t>
  </si>
  <si>
    <t>zvonice</t>
  </si>
  <si>
    <t>Tasov</t>
  </si>
  <si>
    <t>Ořechov</t>
  </si>
  <si>
    <t>obnova fasády a výplní otvorů</t>
  </si>
  <si>
    <t>fara č. p. 1</t>
  </si>
  <si>
    <t>obnova části severní fasády</t>
  </si>
  <si>
    <t>Žďár nad Sázavou</t>
  </si>
  <si>
    <t>30660/7-4332</t>
  </si>
  <si>
    <r>
      <t>kaple sv. Antonína Paduánského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Ronově</t>
    </r>
  </si>
  <si>
    <t>20701/7-3934</t>
  </si>
  <si>
    <t>Vimperk</t>
  </si>
  <si>
    <t>Čkyně</t>
  </si>
  <si>
    <t>Vacov-Miřetice</t>
  </si>
  <si>
    <t>Stachy</t>
  </si>
  <si>
    <t>obnova nátěru střechy</t>
  </si>
  <si>
    <t>obnova vnějšího pláště</t>
  </si>
  <si>
    <t>37469/3-3539</t>
  </si>
  <si>
    <t>restaurování náhrobků – VII. etapa</t>
  </si>
  <si>
    <t>venkovská usedlost č. p. 13</t>
  </si>
  <si>
    <t>obnova fasády – II. etapa</t>
  </si>
  <si>
    <t>35636/3-3756</t>
  </si>
  <si>
    <t>škola T. G. Masaryka č. p. 167</t>
  </si>
  <si>
    <t>Vítkov</t>
  </si>
  <si>
    <t>bývala fara č. p. 31</t>
  </si>
  <si>
    <t>výměna oken v přízemí</t>
  </si>
  <si>
    <t>Březová</t>
  </si>
  <si>
    <t>Budišov nad Budišovkou-Guntramovice</t>
  </si>
  <si>
    <t>krucifix před kostelem sv. Mikuláše</t>
  </si>
  <si>
    <t>29683/8-3181</t>
  </si>
  <si>
    <t>Ivanovice na Hané</t>
  </si>
  <si>
    <t>obnova západní ohradní zdi</t>
  </si>
  <si>
    <t>kostel sv. Ondřeje</t>
  </si>
  <si>
    <t>kostel sv. Jakuba</t>
  </si>
  <si>
    <t>sanace vlhkosti z exteriéru</t>
  </si>
  <si>
    <t>12906/7-8675</t>
  </si>
  <si>
    <t>10174/7-3650</t>
  </si>
  <si>
    <t>obnova krovu a střechy hlavní věže – II. etapa</t>
  </si>
  <si>
    <t>Hvězdlice-Nové Hvězdlice</t>
  </si>
  <si>
    <t>31244/7-3739</t>
  </si>
  <si>
    <t>Černošice</t>
  </si>
  <si>
    <t>Tuchoměřice</t>
  </si>
  <si>
    <t>Štěchovice</t>
  </si>
  <si>
    <t>restaurování 4 ks malovaných vitrají s medailonky světců</t>
  </si>
  <si>
    <t>Tachlovice</t>
  </si>
  <si>
    <t>obnova fasády a výměna oken – etapa oprava portálů průjezdu a šambrán vybraných oken na severním křídle kláštera</t>
  </si>
  <si>
    <t>Jeneč</t>
  </si>
  <si>
    <t>odvětrání a odvlhčení zdiva</t>
  </si>
  <si>
    <t>areál jezuitské rezidence č. p. 1</t>
  </si>
  <si>
    <t>37147/2-2325</t>
  </si>
  <si>
    <r>
      <t>kostel sv. Víta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jezuitské rezidence č. p. 1</t>
    </r>
  </si>
  <si>
    <t xml:space="preserve">Petrov </t>
  </si>
  <si>
    <t>venkovská usedlost č. p. 10 v Bohulibech</t>
  </si>
  <si>
    <t>10093/2-4250</t>
  </si>
  <si>
    <t>výměna střešního pláště, lokální obnova krovu a hromosvodu</t>
  </si>
  <si>
    <t>45616/2-2316</t>
  </si>
  <si>
    <t>23071/2-389</t>
  </si>
  <si>
    <t>odvedení dešťových vod ze střechy a okolí – II etapa (dokončení)</t>
  </si>
  <si>
    <t>poštovní stanice č. p. 21</t>
  </si>
  <si>
    <t>37795/2-2254</t>
  </si>
  <si>
    <t>Odry</t>
  </si>
  <si>
    <t>Spálov</t>
  </si>
  <si>
    <t>repasování schodiště do věže a podlahy na kůru</t>
  </si>
  <si>
    <t>výměna oken v uličním průčelí</t>
  </si>
  <si>
    <t>textilní továrna Gerlich č. p. 172</t>
  </si>
  <si>
    <t>23244/8-1688</t>
  </si>
  <si>
    <t>Vražné-Hynčice</t>
  </si>
  <si>
    <t>venkovská usedlost-rodný dům Ř. Mendla č. p. 69</t>
  </si>
  <si>
    <t>41981/8-1698</t>
  </si>
  <si>
    <t>Telč</t>
  </si>
  <si>
    <t>Zdeňkov</t>
  </si>
  <si>
    <t>Stará Říše</t>
  </si>
  <si>
    <t>obnova obvodní zdi (pravá část) a dokončení odvlhčení</t>
  </si>
  <si>
    <t>Horní Myslová</t>
  </si>
  <si>
    <t>restaurování památného zvonu</t>
  </si>
  <si>
    <t>Bohuslavice</t>
  </si>
  <si>
    <t>obnova a restaurování</t>
  </si>
  <si>
    <t>obnova fasády a výměna oken</t>
  </si>
  <si>
    <t>Jihlava</t>
  </si>
  <si>
    <t>14567/7-5423</t>
  </si>
  <si>
    <t>kaple Navštívení Panny Marie</t>
  </si>
  <si>
    <t>areál kostela Všech svatých</t>
  </si>
  <si>
    <t>18609/7-5216</t>
  </si>
  <si>
    <t>18071/7-4844</t>
  </si>
  <si>
    <t>zvonička</t>
  </si>
  <si>
    <t>poklona Panny Marie</t>
  </si>
  <si>
    <t>19206/7-4714</t>
  </si>
  <si>
    <t>tělocvična-sokolovna č. p. 222</t>
  </si>
  <si>
    <t>41003/7-5262</t>
  </si>
  <si>
    <t>kaple sv. Karla Boromejského s křížovou cestou</t>
  </si>
  <si>
    <t>obnova zastavení křížové cesty I. a III.</t>
  </si>
  <si>
    <t>17349/7-5304</t>
  </si>
  <si>
    <t>socha sv. Jana Nepomuckého</t>
  </si>
  <si>
    <t>Vizovice</t>
  </si>
  <si>
    <t>Bratřejov</t>
  </si>
  <si>
    <t>kostel sv. Cyrila a Metoděje</t>
  </si>
  <si>
    <t>10560/7-8634</t>
  </si>
  <si>
    <t>Kuřim</t>
  </si>
  <si>
    <t>Veverská Bítýška</t>
  </si>
  <si>
    <t>vodní mlýn č. p. 89</t>
  </si>
  <si>
    <t>výměna oplechování</t>
  </si>
  <si>
    <t>Čebín</t>
  </si>
  <si>
    <t>obnova klempířských prvků střechy</t>
  </si>
  <si>
    <t>37400/7-666</t>
  </si>
  <si>
    <t>52018/7-9043</t>
  </si>
  <si>
    <t>Kraslice</t>
  </si>
  <si>
    <t>Jindřichovice</t>
  </si>
  <si>
    <t>obnova vnějšího pláště – severní strana</t>
  </si>
  <si>
    <t>37517/4-607</t>
  </si>
  <si>
    <t>obnova kolny</t>
  </si>
  <si>
    <t>Liběchov</t>
  </si>
  <si>
    <t>vinný sklep</t>
  </si>
  <si>
    <t>Lužec nad Vltavou</t>
  </si>
  <si>
    <t>venkovský dům č. p. 20</t>
  </si>
  <si>
    <t>Řepín</t>
  </si>
  <si>
    <t>kostel Panny Marie Vítězné</t>
  </si>
  <si>
    <t>obnova fasády – VI. etapa</t>
  </si>
  <si>
    <t>Vysoká</t>
  </si>
  <si>
    <t>obnova části ohradní zdi</t>
  </si>
  <si>
    <t>Kokořín-Šemanovice</t>
  </si>
  <si>
    <t>10027/2-3740</t>
  </si>
  <si>
    <t>areál venkovské usedlosti č. p. 5</t>
  </si>
  <si>
    <t>30065/2-3761</t>
  </si>
  <si>
    <t>kostel sv. Jiljí</t>
  </si>
  <si>
    <t>24224/2-1353</t>
  </si>
  <si>
    <t>II. etapa obnovy kaple (márnice) – obnova vstupních dveří a interiéru</t>
  </si>
  <si>
    <t>Medonosy-Chudolazy</t>
  </si>
  <si>
    <t>19409/2-3846</t>
  </si>
  <si>
    <t>obnova krovu a výměna střešní krytiny – II. etapa</t>
  </si>
  <si>
    <t>11421/2-4343</t>
  </si>
  <si>
    <t>24382/2-1433</t>
  </si>
  <si>
    <t>Znojmo</t>
  </si>
  <si>
    <t>Bezkov</t>
  </si>
  <si>
    <t>obnova – IV. etapa</t>
  </si>
  <si>
    <t>Hevlín</t>
  </si>
  <si>
    <t>obnova střechy – III. etapa</t>
  </si>
  <si>
    <t>Hostim</t>
  </si>
  <si>
    <t>Hrušovany nad Jevišovkou</t>
  </si>
  <si>
    <t>Lubnice</t>
  </si>
  <si>
    <t xml:space="preserve">kostel sv. Jiljí </t>
  </si>
  <si>
    <t>Mackovice</t>
  </si>
  <si>
    <t>kostel Zasnoubení Panny Marie</t>
  </si>
  <si>
    <t>Slatina</t>
  </si>
  <si>
    <t>Stálky</t>
  </si>
  <si>
    <t>Strachotice</t>
  </si>
  <si>
    <t>Šafov</t>
  </si>
  <si>
    <t>Tasovice</t>
  </si>
  <si>
    <t>obnova střechy věže</t>
  </si>
  <si>
    <t>Višňové</t>
  </si>
  <si>
    <t>Vysočany</t>
  </si>
  <si>
    <t>Znojmo-Přímětice</t>
  </si>
  <si>
    <t>Žerotice</t>
  </si>
  <si>
    <t>poklona</t>
  </si>
  <si>
    <t>venkovská usedlost č. p. 12</t>
  </si>
  <si>
    <t>18863/7-6291</t>
  </si>
  <si>
    <t>obnova krovu</t>
  </si>
  <si>
    <t>pivovar č. p. 93 a 187</t>
  </si>
  <si>
    <t>16550/7-6376</t>
  </si>
  <si>
    <t>35716/7-6531</t>
  </si>
  <si>
    <t>II. etapa obnovy – statické zajištění, posílení základové spáry</t>
  </si>
  <si>
    <t>Lukov</t>
  </si>
  <si>
    <t>28010/7-6535</t>
  </si>
  <si>
    <t>obnova pískovcových sloupů arkády hlavní budovy</t>
  </si>
  <si>
    <t>areál zámku č. p. 1 a  33</t>
  </si>
  <si>
    <t>19110/7-6726</t>
  </si>
  <si>
    <t>21271/7-6737</t>
  </si>
  <si>
    <t>32538/7-6746</t>
  </si>
  <si>
    <t>29553/7-6762</t>
  </si>
  <si>
    <t>restaurování a konzervace vybraných náhrobků – VI. etapa</t>
  </si>
  <si>
    <t>25462/7-6812</t>
  </si>
  <si>
    <t>14995/7-6891</t>
  </si>
  <si>
    <r>
      <t>sýpka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zemědělského dvora č. p. 30</t>
    </r>
  </si>
  <si>
    <t>12997/7-8800</t>
  </si>
  <si>
    <t>obnova krovu, střechy, fasády, výměna vstupních vrat</t>
  </si>
  <si>
    <t>48886/7-8286</t>
  </si>
  <si>
    <r>
      <t>dům č. p. 25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panského dvora</t>
    </r>
  </si>
  <si>
    <t>20000/7-6978</t>
  </si>
  <si>
    <t>celkové restaurování</t>
  </si>
  <si>
    <t>48970/7-8371</t>
  </si>
  <si>
    <r>
      <t>dům č. p. 9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urbanisticko-architektonické zástavbě</t>
    </r>
  </si>
  <si>
    <t>výměna dřevěných klasicistních vrat</t>
  </si>
  <si>
    <t>dům č. p. 19 v urbanisticko-architektonické zástavbě</t>
  </si>
  <si>
    <t>48966/7-8367</t>
  </si>
  <si>
    <t>Pacov</t>
  </si>
  <si>
    <t>Pelhřimov</t>
  </si>
  <si>
    <t>35319/3-3217</t>
  </si>
  <si>
    <t>restaurování náhrobků – II. etapa</t>
  </si>
  <si>
    <t>Horní Cerekev</t>
  </si>
  <si>
    <t>fara č. p. 3</t>
  </si>
  <si>
    <t>obnova římsy zádního štítu</t>
  </si>
  <si>
    <t>Hořepník</t>
  </si>
  <si>
    <t>Košetice</t>
  </si>
  <si>
    <t>restaurování náhrobků – I. etapa</t>
  </si>
  <si>
    <t>Křeč</t>
  </si>
  <si>
    <t>fara č. p. 5</t>
  </si>
  <si>
    <t>obnova stropní konstrukce</t>
  </si>
  <si>
    <t>Nová Cerekev</t>
  </si>
  <si>
    <t>kašna na náměstí</t>
  </si>
  <si>
    <t>Počátky</t>
  </si>
  <si>
    <t>restaurování bočního oltáře – IV. etapa</t>
  </si>
  <si>
    <t>Žirovnice</t>
  </si>
  <si>
    <t>kaplička na p. p. č. 2920</t>
  </si>
  <si>
    <t>44658/3-3003</t>
  </si>
  <si>
    <t>36832/3-3009</t>
  </si>
  <si>
    <t>22847/3-3025</t>
  </si>
  <si>
    <t>15672/3-3091</t>
  </si>
  <si>
    <t>17913/3-3103</t>
  </si>
  <si>
    <t>68063/3-3163</t>
  </si>
  <si>
    <r>
      <t>boční oltář sv. Barbory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kostele Božího těla (33625/3-3240)</t>
    </r>
  </si>
  <si>
    <t>33-3178</t>
  </si>
  <si>
    <t>restaurování – II. etapa (dokončení)</t>
  </si>
  <si>
    <t>Rovná</t>
  </si>
  <si>
    <r>
      <t>hlavní oltář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kostele sv. Martina (14550/3-3268)</t>
    </r>
  </si>
  <si>
    <t>33-3192</t>
  </si>
  <si>
    <t>33285/3-3241</t>
  </si>
  <si>
    <r>
      <t>boční oltář sv. Vincenta z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Pauly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kostele sv. Kateřiny</t>
    </r>
  </si>
  <si>
    <t>Vysoké Mýto</t>
  </si>
  <si>
    <t>Sudslava</t>
  </si>
  <si>
    <t>České Heřmanice</t>
  </si>
  <si>
    <t>sanace dřevokazných hub, stabilizace a konzervace dřevěných konstrukcí</t>
  </si>
  <si>
    <t>Zámrsk</t>
  </si>
  <si>
    <t>bývalé muzeum č. p. 64</t>
  </si>
  <si>
    <t>31705/6-4963</t>
  </si>
  <si>
    <t>repase a částečná výměna výplní otvorů – 4. etapa</t>
  </si>
  <si>
    <t>26634/6-4084</t>
  </si>
  <si>
    <t>obnova zavlhčené fasády</t>
  </si>
  <si>
    <t>sýpka u domu č. p. 49</t>
  </si>
  <si>
    <t>34712/6-3848</t>
  </si>
  <si>
    <t>kostel sv. Martina biskupa</t>
  </si>
  <si>
    <t>34648/6-4138</t>
  </si>
  <si>
    <t>restaurování pískovcových prvků na průčelí – II. etapa</t>
  </si>
  <si>
    <t>obnova krovu, výměna střešní krytiny a klempířských prvků – II. etapa</t>
  </si>
  <si>
    <t>Běchary</t>
  </si>
  <si>
    <t>socha sv. Františka z Assisi</t>
  </si>
  <si>
    <t>restaurování (1. etapa)</t>
  </si>
  <si>
    <t>městské lázně č. p. 133</t>
  </si>
  <si>
    <t>repase a výměna dveří, dřevěných zárubní a kamenného ostění</t>
  </si>
  <si>
    <t>Kozojedy</t>
  </si>
  <si>
    <t>obnova vstupního přístavku (since) u jižního průčelí</t>
  </si>
  <si>
    <t>Lázně Bělohrad</t>
  </si>
  <si>
    <t>obnova severní roviny střechy</t>
  </si>
  <si>
    <t>Sobotka</t>
  </si>
  <si>
    <t>myslivna č. p. 361</t>
  </si>
  <si>
    <t>statické zajištění</t>
  </si>
  <si>
    <t>11967/6-5556</t>
  </si>
  <si>
    <t>Lázně Bělohrad-Brtev</t>
  </si>
  <si>
    <r>
      <t>kostel sv. Petra a Pavla v</t>
    </r>
    <r>
      <rPr>
        <sz val="10"/>
        <color theme="1"/>
        <rFont val="Calibri"/>
        <family val="2"/>
        <charset val="238"/>
      </rPr>
      <t> </t>
    </r>
    <r>
      <rPr>
        <sz val="10"/>
        <color theme="1"/>
        <rFont val="Arial"/>
        <family val="2"/>
        <charset val="238"/>
      </rPr>
      <t>Byšičkách</t>
    </r>
  </si>
  <si>
    <t>35003/6-1230</t>
  </si>
  <si>
    <t>venkovský dům-Wagnerova chalupa č. p. 201</t>
  </si>
  <si>
    <t>20162/6-4389</t>
  </si>
  <si>
    <t>obnova jihozápadního nároží ohradní zdi</t>
  </si>
  <si>
    <t>34923/6-1299</t>
  </si>
  <si>
    <t>37630/6-1386</t>
  </si>
  <si>
    <t>37072/6-1222</t>
  </si>
  <si>
    <t>obnova části střechy, krovové konstrukce a stropu</t>
  </si>
  <si>
    <t>Družec</t>
  </si>
  <si>
    <t>obnova střešního pláště věže</t>
  </si>
  <si>
    <t>Buštěhrad</t>
  </si>
  <si>
    <t>obnova vstupní branky</t>
  </si>
  <si>
    <t>42049/2-592</t>
  </si>
  <si>
    <t>33328/2-487</t>
  </si>
  <si>
    <r>
      <t>dům č. p. 13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hradu</t>
    </r>
  </si>
  <si>
    <t>40023/2-466</t>
  </si>
  <si>
    <t>vila č. p. 1504</t>
  </si>
  <si>
    <t>34214/2-4034</t>
  </si>
  <si>
    <t>Bystřice nad Pernštejnem</t>
  </si>
  <si>
    <t>Zvole</t>
  </si>
  <si>
    <t>restaurování kazatelny a křtitelnice</t>
  </si>
  <si>
    <t>Věžná</t>
  </si>
  <si>
    <t>restaurování kazatelny, obnova dveří, mříže, stříšky</t>
  </si>
  <si>
    <t>Sulkovec</t>
  </si>
  <si>
    <t>výmalba a obnova oken</t>
  </si>
  <si>
    <t>obnova střechy a komínů</t>
  </si>
  <si>
    <t>Dolní Rožínka</t>
  </si>
  <si>
    <t>obnova nátěru fasády</t>
  </si>
  <si>
    <t>34074/7-4623</t>
  </si>
  <si>
    <t>36812/7-4603</t>
  </si>
  <si>
    <t>15890/7-4449</t>
  </si>
  <si>
    <t>městský dům č. p. 52</t>
  </si>
  <si>
    <t>36340/7-3980</t>
  </si>
  <si>
    <t>23329/7-4013</t>
  </si>
  <si>
    <t>Žumberk</t>
  </si>
  <si>
    <t>Řestoky</t>
  </si>
  <si>
    <t>vodní mlýn č. p. 9</t>
  </si>
  <si>
    <t>Hrochův Týnec</t>
  </si>
  <si>
    <t>Chroustovice</t>
  </si>
  <si>
    <t>Rabštejnská Lhota-Smrkový Týnec</t>
  </si>
  <si>
    <t>hrad Rabštejn (zřícenina)</t>
  </si>
  <si>
    <t>16765/6-948</t>
  </si>
  <si>
    <r>
      <t xml:space="preserve">stabilizace a konzervace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</si>
  <si>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37329/6-962</t>
  </si>
  <si>
    <t>Běstvina-Pařížov</t>
  </si>
  <si>
    <t>městský dům č. p. 143</t>
  </si>
  <si>
    <t>14777/6-856</t>
  </si>
  <si>
    <t>26652/6-873</t>
  </si>
  <si>
    <t>obnova krovu a střechy věže</t>
  </si>
  <si>
    <t>zřícenina hradu Rýzmberk</t>
  </si>
  <si>
    <t>Kout na Šumavě</t>
  </si>
  <si>
    <t>obnova roubené stěny do dvora včetně soklu, repliky oken</t>
  </si>
  <si>
    <t>Ždánov</t>
  </si>
  <si>
    <t>obnova částečně zřícené střechy a zdi severního přístavku</t>
  </si>
  <si>
    <t>Koloveč</t>
  </si>
  <si>
    <t>Kdyně-Podzámčí</t>
  </si>
  <si>
    <t>31402/4-2118</t>
  </si>
  <si>
    <t>statické zabezpečení paty vnějšího původního úseku obvodové hradby jádra na východní straně včetně koruny</t>
  </si>
  <si>
    <t>venkovský dům č. p. 100</t>
  </si>
  <si>
    <t>11147/4-5053</t>
  </si>
  <si>
    <t>25831/4-2266</t>
  </si>
  <si>
    <r>
      <t>socha sv. Jana Nepomuckého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kostelu Zvěstování Panny Marie</t>
    </r>
  </si>
  <si>
    <t>12019/4-4788</t>
  </si>
  <si>
    <t>Votice</t>
  </si>
  <si>
    <t>Červený Újezd</t>
  </si>
  <si>
    <t>vila č. p. 32</t>
  </si>
  <si>
    <t>restaurování reliéfu od Františka Bílka na fasádě</t>
  </si>
  <si>
    <t>Neustupov</t>
  </si>
  <si>
    <t>fara č. p. 4</t>
  </si>
  <si>
    <t>obnova jihovýchodní věže</t>
  </si>
  <si>
    <t>Neustupov-Broumovice</t>
  </si>
  <si>
    <t>zámek č. p. 1 ve Vlčkovicích</t>
  </si>
  <si>
    <t>21451/2-3953</t>
  </si>
  <si>
    <t>12728/2-4264</t>
  </si>
  <si>
    <t>35014/2-3951</t>
  </si>
  <si>
    <t>obnova části krovu a střešního pláště včetně klempířských prvků</t>
  </si>
  <si>
    <t>Mnichovo Hradiště</t>
  </si>
  <si>
    <t>Boseň</t>
  </si>
  <si>
    <t>hrad Valečov</t>
  </si>
  <si>
    <t>6. etapa konzervace zdiva</t>
  </si>
  <si>
    <t>Mnichovo Hradiště-Sychrov nad Jizerou</t>
  </si>
  <si>
    <t>areál zemědělského dvora v Hněvousicích</t>
  </si>
  <si>
    <t>21400/2-3572</t>
  </si>
  <si>
    <t>33753/2-1499</t>
  </si>
  <si>
    <t>statické zajištění a obnova fasády severního křídla hlavní budovy</t>
  </si>
  <si>
    <t>Dolany</t>
  </si>
  <si>
    <t>kostel sv. Matouše</t>
  </si>
  <si>
    <t>Velký Týnec</t>
  </si>
  <si>
    <t>restaurování hlavních vchodových dveří a vrat</t>
  </si>
  <si>
    <t>Bohuňovice</t>
  </si>
  <si>
    <t>Příkazy</t>
  </si>
  <si>
    <t>10697/8-1788</t>
  </si>
  <si>
    <t>ova omítek a nátěr fasády</t>
  </si>
  <si>
    <t>Olomouc-Hejčín</t>
  </si>
  <si>
    <t>26228/8-2958</t>
  </si>
  <si>
    <t>restaurování výmalby</t>
  </si>
  <si>
    <t>28784/8-2626</t>
  </si>
  <si>
    <t>obnova krytiny báně věže</t>
  </si>
  <si>
    <t>oranžerie-starý palmový skleník na p. p. č. 683/2 ve Smetanových sadech (10570/9-2)</t>
  </si>
  <si>
    <t>10570/8-3124</t>
  </si>
  <si>
    <t>III. etapa obnovy</t>
  </si>
  <si>
    <t>záloženský a společenský dům č. p. 18</t>
  </si>
  <si>
    <t>Husův sbor č. p. 538</t>
  </si>
  <si>
    <t>Olomouc-Nová Ulice</t>
  </si>
  <si>
    <r>
      <t>obnova dlažby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portiku a odstranění novodobých nátěrů na sloupech a stěnách portika</t>
    </r>
  </si>
  <si>
    <t>25602/8-2959</t>
  </si>
  <si>
    <t>obnova původních okenních a dveřních výplní</t>
  </si>
  <si>
    <t>46549/8-2021</t>
  </si>
  <si>
    <t>venkovská usedlost č. p. 116</t>
  </si>
  <si>
    <t>Prostějov</t>
  </si>
  <si>
    <t>Drahany</t>
  </si>
  <si>
    <t>obnova hlavního a bočního vstupu</t>
  </si>
  <si>
    <t>Hrubčice</t>
  </si>
  <si>
    <t>Kostelec na Hané</t>
  </si>
  <si>
    <t>restaurování bočního oltáře Bolestné Panny Marie</t>
  </si>
  <si>
    <t>Olšany u Prostějova</t>
  </si>
  <si>
    <t>restaurování truhlářských prvků</t>
  </si>
  <si>
    <t>Výšovice</t>
  </si>
  <si>
    <t>restaurování sochy sv. Vavřince na fasádě</t>
  </si>
  <si>
    <t>45407/7-5582</t>
  </si>
  <si>
    <t>26188/7-5868</t>
  </si>
  <si>
    <t>25769/7-5522</t>
  </si>
  <si>
    <t>sochy sv. Jana Nepomuckého a sv. Floriána</t>
  </si>
  <si>
    <t>19239/7-5547</t>
  </si>
  <si>
    <t>24736/7-5669</t>
  </si>
  <si>
    <t>Březůvky</t>
  </si>
  <si>
    <t>obnova kovářské výhně</t>
  </si>
  <si>
    <t>Kaňovice</t>
  </si>
  <si>
    <t>Velký Ořechov</t>
  </si>
  <si>
    <t>odstranění nepůvodní menzy bočního oltáře</t>
  </si>
  <si>
    <t>Zlín-Štípa</t>
  </si>
  <si>
    <t>bývalá polní kovárna na p. p. č. 1066/2</t>
  </si>
  <si>
    <t>38137/7-2115</t>
  </si>
  <si>
    <t>patrová komora u č. p. 5</t>
  </si>
  <si>
    <t>11074/7-1929</t>
  </si>
  <si>
    <t>kaple (Narození Panny Marie)</t>
  </si>
  <si>
    <t>34620/7-1949</t>
  </si>
  <si>
    <t>Bílovec</t>
  </si>
  <si>
    <t>Studénka-Butovice</t>
  </si>
  <si>
    <t>obnova podlahy na kůru</t>
  </si>
  <si>
    <t>Bílovec-Lubojaty</t>
  </si>
  <si>
    <t>obnova a nátěr fasády včetně klempířských prvků a podbití střechy věže</t>
  </si>
  <si>
    <t>16201/8-2106</t>
  </si>
  <si>
    <t>40557/8-1632</t>
  </si>
  <si>
    <t>Vlašim</t>
  </si>
  <si>
    <t>Soutice</t>
  </si>
  <si>
    <t>obnova krovu, komínů, klempířských prvků, výměna laťování a střešní krytiny</t>
  </si>
  <si>
    <t>obnova stropů, krovů a střech</t>
  </si>
  <si>
    <t>obnova krovu, výměna laťování a střešní krytiny</t>
  </si>
  <si>
    <t>Načeradec</t>
  </si>
  <si>
    <t>obnova krovu, výměna laťování a střešní krytiny obytného stavení</t>
  </si>
  <si>
    <t>15115/2-124</t>
  </si>
  <si>
    <t>23814/2-187</t>
  </si>
  <si>
    <t>Loket-Všebořice u Dolních Kralovic</t>
  </si>
  <si>
    <t>34017/2-235</t>
  </si>
  <si>
    <r>
      <t>sýpka u usedlosti č. p. 12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Krasovicích</t>
    </r>
  </si>
  <si>
    <t>Kondrac</t>
  </si>
  <si>
    <t>Mikulov</t>
  </si>
  <si>
    <t>Vrchlabí</t>
  </si>
  <si>
    <t>Rudník</t>
  </si>
  <si>
    <t>statické zajištění zřícené klenby chóru – 1. etapa</t>
  </si>
  <si>
    <t>Černý Důl</t>
  </si>
  <si>
    <t>Trutnov</t>
  </si>
  <si>
    <t>33513/6-3667</t>
  </si>
  <si>
    <t>venkovský dům č. p. 53</t>
  </si>
  <si>
    <t>11952/6-5553</t>
  </si>
  <si>
    <t>obnova spodní stavby a přízemí, odvlhčení</t>
  </si>
  <si>
    <t>Uherské Hradiště</t>
  </si>
  <si>
    <t>Boršice</t>
  </si>
  <si>
    <t xml:space="preserve">Osvětimany </t>
  </si>
  <si>
    <t>Velehrad</t>
  </si>
  <si>
    <t>Bílovice</t>
  </si>
  <si>
    <t>restaurování hlavního oltáře – 1. etapa</t>
  </si>
  <si>
    <t>Uherské Hradiště-Sady</t>
  </si>
  <si>
    <t>boží muka</t>
  </si>
  <si>
    <t>Jalubí</t>
  </si>
  <si>
    <t>22129/7-3333</t>
  </si>
  <si>
    <t>45954/7-3237</t>
  </si>
  <si>
    <t>fara č. p. 191</t>
  </si>
  <si>
    <t>34288/7-3218</t>
  </si>
  <si>
    <t>12470/7-8534</t>
  </si>
  <si>
    <t>krucifix</t>
  </si>
  <si>
    <t>35255/7-3545</t>
  </si>
  <si>
    <t>sloup se sousoším Panny Marie</t>
  </si>
  <si>
    <t>31045/7-3497</t>
  </si>
  <si>
    <t>Turnov</t>
  </si>
  <si>
    <t>Rovensko pod Troskami</t>
  </si>
  <si>
    <t>Příšovice</t>
  </si>
  <si>
    <t>obnova dřevěných štítů a severní zdi</t>
  </si>
  <si>
    <t>kaplička sv. Jana Nepomuckého</t>
  </si>
  <si>
    <t>Kacanovy</t>
  </si>
  <si>
    <t>výměna střešní krytiny na chlévě a chlívku</t>
  </si>
  <si>
    <t>Vyskeř</t>
  </si>
  <si>
    <t>odkanalizování kostela a hřbitova</t>
  </si>
  <si>
    <t>14367/6-2769</t>
  </si>
  <si>
    <t>venkovská usedlost tzv. Bičíkův statek č. p. 11</t>
  </si>
  <si>
    <t>36593/5-4418</t>
  </si>
  <si>
    <t>Radostná pod Kozákovem-Volavec</t>
  </si>
  <si>
    <t>22814/6-2750</t>
  </si>
  <si>
    <t>areál venkovské usedlosti (Jirošova statku) č. p. 64</t>
  </si>
  <si>
    <t>26620/6-2627</t>
  </si>
  <si>
    <t>Semily</t>
  </si>
  <si>
    <t>Hodonín</t>
  </si>
  <si>
    <t>Čejč</t>
  </si>
  <si>
    <t>socha sv. Kajetána</t>
  </si>
  <si>
    <t>repase kamenných ostění vstupních dveří</t>
  </si>
  <si>
    <t>Starý Poddvorov</t>
  </si>
  <si>
    <t>36039/7-2186</t>
  </si>
  <si>
    <t>17465/7-2218</t>
  </si>
  <si>
    <t>11989/7-8548</t>
  </si>
  <si>
    <t>Teplice</t>
  </si>
  <si>
    <t>Rtyně nad Bílinou</t>
  </si>
  <si>
    <t>obnova střechy a krovu lodi a presbyteria – III. etapa</t>
  </si>
  <si>
    <t>Dubí</t>
  </si>
  <si>
    <t>Žalany</t>
  </si>
  <si>
    <t>obnova špýcharu – 1. etapa</t>
  </si>
  <si>
    <t>obnova střechy – 1. etapa</t>
  </si>
  <si>
    <t>42670/5-2731</t>
  </si>
  <si>
    <t>50874/5-5841</t>
  </si>
  <si>
    <t>venkovská usedlost č. p. 3 v Lelově</t>
  </si>
  <si>
    <t>43785/5-2767</t>
  </si>
  <si>
    <t>vila č. p. 1294</t>
  </si>
  <si>
    <t>43979/5-5263</t>
  </si>
  <si>
    <t>Karlovy Vary</t>
  </si>
  <si>
    <t>fara č. p. 38</t>
  </si>
  <si>
    <t>výměna části střešní krytiny</t>
  </si>
  <si>
    <t>Děpoltovice</t>
  </si>
  <si>
    <t xml:space="preserve">Karlovarský </t>
  </si>
  <si>
    <t>obnova krovu, výměna střešní krytiny věže, repase kříže a hromosvodu</t>
  </si>
  <si>
    <t>Nejdek</t>
  </si>
  <si>
    <t>výměna a obnova střešní krytiny</t>
  </si>
  <si>
    <t>Bečov nad Teplou</t>
  </si>
  <si>
    <t>obnova spadlé kapličky ze zachovalých původních dílů</t>
  </si>
  <si>
    <t>Kyselka</t>
  </si>
  <si>
    <t>zastřešení, obnova fasády a vrchního štítu, obnova vrat, odvodnění</t>
  </si>
  <si>
    <t>obnova fasádních omítek, nátěrů a klempířských prvků věže</t>
  </si>
  <si>
    <t>obnova severní strany fasády věže</t>
  </si>
  <si>
    <t>zastřešení, statické zajištění, obnova hrázdění, oken a dveří, obnova fasády</t>
  </si>
  <si>
    <t>Pšov-Močidlec</t>
  </si>
  <si>
    <t>38133/4-944</t>
  </si>
  <si>
    <t>hospoda č. p. 71</t>
  </si>
  <si>
    <t>33071/4-786</t>
  </si>
  <si>
    <r>
      <t xml:space="preserve">obnova podlah a schodišťových stupňů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</si>
  <si>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Pšov-Kobylé</t>
  </si>
  <si>
    <t>15211/4-906</t>
  </si>
  <si>
    <t>fara č. p. 525</t>
  </si>
  <si>
    <t>boží muka na p. p. č. 3149/8</t>
  </si>
  <si>
    <t>11850/4-5107</t>
  </si>
  <si>
    <t>21052/4-929</t>
  </si>
  <si>
    <r>
      <t>Mattoniho nakládka a expedice</t>
    </r>
    <r>
      <rPr>
        <sz val="10"/>
        <rFont val="Arial"/>
        <family val="2"/>
        <charset val="238"/>
      </rPr>
      <t xml:space="preserve"> č. p. 52</t>
    </r>
  </si>
  <si>
    <t>Karlovy Vary-Stará Role</t>
  </si>
  <si>
    <t>kostel Nanebevstoupení Páně</t>
  </si>
  <si>
    <t>Vysoká Pec-Rudné</t>
  </si>
  <si>
    <t>kostel Navštívení Panny Marie</t>
  </si>
  <si>
    <t>33152/4-4052</t>
  </si>
  <si>
    <t>Karlovy Vary-Olšová vrata</t>
  </si>
  <si>
    <t>37969/4-969</t>
  </si>
  <si>
    <t>Jindřichův dvůr č. p. 73</t>
  </si>
  <si>
    <t>Špičky</t>
  </si>
  <si>
    <t>restaurování varhanní skříně</t>
  </si>
  <si>
    <t>Všechovice</t>
  </si>
  <si>
    <t>restaurování štukových stropů</t>
  </si>
  <si>
    <t>větrný mlýn č. p. 28</t>
  </si>
  <si>
    <t>33726/8-518</t>
  </si>
  <si>
    <r>
      <t xml:space="preserve">obnova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VI. etapa</t>
    </r>
  </si>
  <si>
    <t>Hustopeče nad Bečvou-Poruba</t>
  </si>
  <si>
    <t>41936/8-576</t>
  </si>
  <si>
    <t>20621/8-607</t>
  </si>
  <si>
    <t>Lučice</t>
  </si>
  <si>
    <t>kostel sv. Markéty</t>
  </si>
  <si>
    <t>restaurování nástěnných maleb v interiéru</t>
  </si>
  <si>
    <t>Krásná Hora</t>
  </si>
  <si>
    <t>Pohled</t>
  </si>
  <si>
    <t>obnova vnější fasády a střešní krytiny</t>
  </si>
  <si>
    <t>Štoky</t>
  </si>
  <si>
    <t>restaurování varhan</t>
  </si>
  <si>
    <t>restaurování chlebové pece v černé kuchyni</t>
  </si>
  <si>
    <t>18003/6-284</t>
  </si>
  <si>
    <t>varhany v kostele Narození sv. Jana Křtitele (16406/6-243)</t>
  </si>
  <si>
    <t>36-2368</t>
  </si>
  <si>
    <t>restaurování – V. etapa – dokončení</t>
  </si>
  <si>
    <t>30677/6-307</t>
  </si>
  <si>
    <t>areál fary č. p. 25</t>
  </si>
  <si>
    <t>obnova hospodářského křídla – I. etapa</t>
  </si>
  <si>
    <t>25511/6-345</t>
  </si>
  <si>
    <t>Štoky-Smilov</t>
  </si>
  <si>
    <t>areál zemědělského dvora č. p. 15</t>
  </si>
  <si>
    <t>50787/6-6168</t>
  </si>
  <si>
    <t>Aš</t>
  </si>
  <si>
    <t>Aš-Doubrava</t>
  </si>
  <si>
    <t xml:space="preserve">obnova a osazení okenního ostění do obvodového zdiva </t>
  </si>
  <si>
    <t>obnova místnosti pro měch varhan a přilehlé chodby</t>
  </si>
  <si>
    <t>obnova kamenného schodiště – pravé (jižní) vnější boční schodiště</t>
  </si>
  <si>
    <t>bývalá papírna (soubor fragmentů bývalé papírny)</t>
  </si>
  <si>
    <t>38102/4-4681</t>
  </si>
  <si>
    <t>10366/4-4876</t>
  </si>
  <si>
    <t>evangelický kostel na st. p. č. 149</t>
  </si>
  <si>
    <t>37623/4-20</t>
  </si>
  <si>
    <t>Moravská Třebová</t>
  </si>
  <si>
    <t>kaple sv. Rocha</t>
  </si>
  <si>
    <t>restaurování vitráží</t>
  </si>
  <si>
    <t>Městečko Trnávka</t>
  </si>
  <si>
    <t>restaurování epitafů</t>
  </si>
  <si>
    <t>Vranová Lhota</t>
  </si>
  <si>
    <t>doplnění podlah, omítek, dveří, okna</t>
  </si>
  <si>
    <t>Rozstání</t>
  </si>
  <si>
    <t>sousoší Nejsvětější Trojice</t>
  </si>
  <si>
    <t>bývalá česká menšinová škola č. p. 655</t>
  </si>
  <si>
    <t>obnova fasády – III. etapa</t>
  </si>
  <si>
    <t>Staré Město-Radišov</t>
  </si>
  <si>
    <t>50949/6-6189</t>
  </si>
  <si>
    <t>35511/6-3130</t>
  </si>
  <si>
    <t>zámek na st. p. č. 7/4</t>
  </si>
  <si>
    <t>30113/6-5504</t>
  </si>
  <si>
    <t>11210/6-5921</t>
  </si>
  <si>
    <t>restaurování – II. etapa</t>
  </si>
  <si>
    <t>Hradec Králové</t>
  </si>
  <si>
    <t>Smiřice</t>
  </si>
  <si>
    <t>obnova krovu, výměna střešní krytiny a klempířských prvků</t>
  </si>
  <si>
    <t>Třebechovice pod Orebem</t>
  </si>
  <si>
    <t>kostel Božího Těla</t>
  </si>
  <si>
    <t>repase venkovních dveří a dveří na kůr včetně výměny dřevěného ostění, oprava oken, okenic a poškozených říms</t>
  </si>
  <si>
    <t>Vysoký Újezd</t>
  </si>
  <si>
    <t>obnova a nátěr dveří, oken mříží, oprava kamenného ostění</t>
  </si>
  <si>
    <t>37439/6-700</t>
  </si>
  <si>
    <t>Skalice-Číbuz</t>
  </si>
  <si>
    <t>18436/6-693</t>
  </si>
  <si>
    <r>
      <t xml:space="preserve">obnova krovu a střechy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IV. etapa</t>
    </r>
  </si>
  <si>
    <t>23844/6-716</t>
  </si>
  <si>
    <t>42088/6-2465</t>
  </si>
  <si>
    <t>Ostrov</t>
  </si>
  <si>
    <t>Pernink</t>
  </si>
  <si>
    <t>restaurování vitrajového okna s výjevem Panny Marie Immaculaty</t>
  </si>
  <si>
    <t>statické zajištění a obnova stropních kleneb</t>
  </si>
  <si>
    <t>20359/4-1000</t>
  </si>
  <si>
    <t>Stráž nad Ohří-Malý Hrzín</t>
  </si>
  <si>
    <t>venkovský dům č. p. 133</t>
  </si>
  <si>
    <t>obnova střechy – III. etapa, sedlová západní část a obnova 4 ks chybějících vikýřů</t>
  </si>
  <si>
    <t>obnova omítky a oprava dřevěných prvků objektu vozové kolny</t>
  </si>
  <si>
    <t>obnova omítek a výmalby, částečná oprava podlah balkónů a schodiště</t>
  </si>
  <si>
    <t>Nový Kostel</t>
  </si>
  <si>
    <t>dvorec-zámek č. p. 1 (ve Spálené)</t>
  </si>
  <si>
    <t>Libá</t>
  </si>
  <si>
    <t>zemědělský dvůr „Starý mlýn“ č. p. 26</t>
  </si>
  <si>
    <t>22095/4-120</t>
  </si>
  <si>
    <t>Skalná</t>
  </si>
  <si>
    <t>II. etapa restaurování – sochy, kamenické prvky, mříže, omítka</t>
  </si>
  <si>
    <t>výměna a repase oken a dveří</t>
  </si>
  <si>
    <t>restaurování výmalby vstupní haly</t>
  </si>
  <si>
    <t>restaurování dvou vitrajových oken – sv. Josef a Panna Marie</t>
  </si>
  <si>
    <t>Dobrná</t>
  </si>
  <si>
    <t>obnova omítek, podlahy, replika dveří, oprava elektoroinstalace</t>
  </si>
  <si>
    <t>Horní Habartice</t>
  </si>
  <si>
    <t>výměna oken v části I. NP – 17 ks a II. NP – 9 ks</t>
  </si>
  <si>
    <t>Valkeřice</t>
  </si>
  <si>
    <t>výměna oken ve II. NP a přístavku, výměna schodů na půdu a dveří</t>
  </si>
  <si>
    <t>kaple Panny Marie Pomocné</t>
  </si>
  <si>
    <t>47706/5-4086</t>
  </si>
  <si>
    <t>restaurace č. p. 236</t>
  </si>
  <si>
    <t>Děčín-Podmokly</t>
  </si>
  <si>
    <t>11343/5-5765</t>
  </si>
  <si>
    <t>synagoga č. p. 663</t>
  </si>
  <si>
    <t>11106/5-5718</t>
  </si>
  <si>
    <t>kostel sv. Františka Xaverského</t>
  </si>
  <si>
    <t>Děčín-Bělá</t>
  </si>
  <si>
    <t>25767/5-4104</t>
  </si>
  <si>
    <t>39106/5-3654</t>
  </si>
  <si>
    <t>venkovská usedlost č. p. 71</t>
  </si>
  <si>
    <t>33236/5-3681</t>
  </si>
  <si>
    <t>venkovská usedlost č. p. 60</t>
  </si>
  <si>
    <t>31288/5-4019</t>
  </si>
  <si>
    <t>Rychnov nad Kněžnou</t>
  </si>
  <si>
    <t>Vamberk</t>
  </si>
  <si>
    <t>Osečnice</t>
  </si>
  <si>
    <t>45629/6-2461</t>
  </si>
  <si>
    <r>
      <t xml:space="preserve">restaurování náhrobků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V. etapa</t>
    </r>
  </si>
  <si>
    <t>Liberk-Bělá</t>
  </si>
  <si>
    <t>35484/6-2284</t>
  </si>
  <si>
    <r>
      <t>krucifix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kostela sv. Jana Nepomuckého</t>
    </r>
  </si>
  <si>
    <t>venkovský dům č. e. 17</t>
  </si>
  <si>
    <t>25581/6-2372</t>
  </si>
  <si>
    <t>Drnholec</t>
  </si>
  <si>
    <t>dokončení obnovy střechy obřadní síně</t>
  </si>
  <si>
    <t>obnova fasády včetně restaurování štukové výzdoby</t>
  </si>
  <si>
    <t>Dobré Pole</t>
  </si>
  <si>
    <t>areál zámku č. p. 367</t>
  </si>
  <si>
    <t>26646/7-1228</t>
  </si>
  <si>
    <t>obnova části fasády hospodářské budovy – předzámčí č. p. 369 (7-1229) – II. etapa</t>
  </si>
  <si>
    <t>35256/7-1548</t>
  </si>
  <si>
    <t>měšťanský dům č. p. 790</t>
  </si>
  <si>
    <t>41714/7-1532</t>
  </si>
  <si>
    <t>26843/7-1232</t>
  </si>
  <si>
    <t>výmalba interiéru – I. etapa</t>
  </si>
  <si>
    <t>kostel sv. Cecílie</t>
  </si>
  <si>
    <t>32170/7-1197</t>
  </si>
  <si>
    <t>Vsetín</t>
  </si>
  <si>
    <t>Hošťálková</t>
  </si>
  <si>
    <t>zámek č. p. 286</t>
  </si>
  <si>
    <t>obnova fasády a kamenných prvků – západní fasáda</t>
  </si>
  <si>
    <t>kostel Povýšení svatého Kříže</t>
  </si>
  <si>
    <t>Halenkov</t>
  </si>
  <si>
    <t>36090/8-245</t>
  </si>
  <si>
    <t>32149/8-248</t>
  </si>
  <si>
    <t>10240/8-3857</t>
  </si>
  <si>
    <t>obnova a nátěr fasády, výměna klempířských prvků</t>
  </si>
  <si>
    <t>restaurování stropu – I. etapa</t>
  </si>
  <si>
    <t>Libštát</t>
  </si>
  <si>
    <t>socha Panny Marie</t>
  </si>
  <si>
    <t>obnova a stabilizace fasády – II. etapa</t>
  </si>
  <si>
    <t>Háje nad Jizerou-Dolní Sytová</t>
  </si>
  <si>
    <t>výměna vnějších oken</t>
  </si>
  <si>
    <t>vodní mlýn č. p. 1</t>
  </si>
  <si>
    <t>50493/6-6160</t>
  </si>
  <si>
    <t>obnova vnějšího pláště – II. etapa (závěrečná)</t>
  </si>
  <si>
    <t>Háje nad Jizerou-Rybnice</t>
  </si>
  <si>
    <r>
      <t>kostel sv. Stanislava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Loukově</t>
    </r>
  </si>
  <si>
    <t>45507/6-2526</t>
  </si>
  <si>
    <t>34706/6-2658</t>
  </si>
  <si>
    <t>Lomnice nad Popelkou-Chlum pod Táborem</t>
  </si>
  <si>
    <t>kostel Proměnění Páně na hoře Tábor</t>
  </si>
  <si>
    <t>36058/6-2556</t>
  </si>
  <si>
    <t>venkovský dům č. p. 157</t>
  </si>
  <si>
    <t>10618/6-5859</t>
  </si>
  <si>
    <t>Vysoké nad Jizerou-Tříč</t>
  </si>
  <si>
    <t>kříž-krucifix</t>
  </si>
  <si>
    <t>44754/6-2814</t>
  </si>
  <si>
    <t>Jindřichův Hradec</t>
  </si>
  <si>
    <t>restaurování 35 ks náhrobků</t>
  </si>
  <si>
    <t>měšťanský dům č. p. 119</t>
  </si>
  <si>
    <t>obnova, statické zajištění a zastřešení</t>
  </si>
  <si>
    <t>Blažejov</t>
  </si>
  <si>
    <t>obnova fasády – III. etapa (SV strana)</t>
  </si>
  <si>
    <t>kaple sv. Michaela archanděla</t>
  </si>
  <si>
    <t>restaurování a obnova nástěnných maleb</t>
  </si>
  <si>
    <t>obnova střechy hospodářských objektů</t>
  </si>
  <si>
    <t>16941/3-1726</t>
  </si>
  <si>
    <t>26884/3-1636</t>
  </si>
  <si>
    <t>obnova vnější fasády včetně výplní</t>
  </si>
  <si>
    <t>měšťanský dům č. p. 71</t>
  </si>
  <si>
    <t>hřbitov u kostela Nejsvětější Trojice (3-1707)</t>
  </si>
  <si>
    <t>27341/3-1725</t>
  </si>
  <si>
    <t>restaurování 7 ks náhrobků</t>
  </si>
  <si>
    <t>kostel sv. Alžběty (3-1759)</t>
  </si>
  <si>
    <t>36327/3-6197</t>
  </si>
  <si>
    <t>Nová Bystřice-Senotín</t>
  </si>
  <si>
    <t>26499/3-1933</t>
  </si>
  <si>
    <t>Blažejov-Oldřiš</t>
  </si>
  <si>
    <t>45802/3-2070</t>
  </si>
  <si>
    <t>areál venkovské usedlosti č. p. 28</t>
  </si>
  <si>
    <t>Český Krumlov</t>
  </si>
  <si>
    <t>křížová cesta, 6. zastavení</t>
  </si>
  <si>
    <t>restaurování maleb nik a kamenných prvků tří výklenkových kaplí (1., 4. a 5. zastavení)</t>
  </si>
  <si>
    <t>85346/3-1185</t>
  </si>
  <si>
    <r>
      <t>dům č. p. 61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zámku č. p. 28</t>
    </r>
  </si>
  <si>
    <t>46845/2-2745</t>
  </si>
  <si>
    <t>Rokycany</t>
  </si>
  <si>
    <t>Radnice</t>
  </si>
  <si>
    <t>provedení nové krytiny z Cu plechu na věži</t>
  </si>
  <si>
    <t>Hlohovice</t>
  </si>
  <si>
    <t>Liblín</t>
  </si>
  <si>
    <t>repase vnitřních dvoukřídlých dveří a replika dveří se zábradlím</t>
  </si>
  <si>
    <t>tvrz „Starý zámek“ č. p. 2</t>
  </si>
  <si>
    <t>dokončení obnovy jižního křídla</t>
  </si>
  <si>
    <t>Strašice</t>
  </si>
  <si>
    <t>venkovská usedlost č. p. 130</t>
  </si>
  <si>
    <t>kaple</t>
  </si>
  <si>
    <t>19966/4-2576</t>
  </si>
  <si>
    <t>obnova a restaurování náhrobků – V. etapa</t>
  </si>
  <si>
    <t>29919/4-2470</t>
  </si>
  <si>
    <t>restaurování hlavních vchodových dveří</t>
  </si>
  <si>
    <t>kostel sv. Jana Nepomuckého v areálu zámku č. p. 1 (4-2519)</t>
  </si>
  <si>
    <t>16091/4-2517</t>
  </si>
  <si>
    <t>Hlohovice-Svinná</t>
  </si>
  <si>
    <t>16703/4-2473</t>
  </si>
  <si>
    <t>33943/4-2599</t>
  </si>
  <si>
    <t>obnova vnitřních hliněných omítek, obnova spárování a nátěrů roubení</t>
  </si>
  <si>
    <t>15670/3-3378</t>
  </si>
  <si>
    <t>kaplička</t>
  </si>
  <si>
    <t>Jilemnice</t>
  </si>
  <si>
    <t>Rokytnice nad Jizerou</t>
  </si>
  <si>
    <t>obnova fasády – I. etapa (věž)</t>
  </si>
  <si>
    <t>budova radnice č. p. 197</t>
  </si>
  <si>
    <t>výměna a osazení okenních výplní (replik)</t>
  </si>
  <si>
    <t>Paseky nad Jizerou</t>
  </si>
  <si>
    <t>Horní Branná</t>
  </si>
  <si>
    <t>renovace a restaurování výmalby interiéru hrobky</t>
  </si>
  <si>
    <t>Rokytnice nad Jizerou-Dolní Rokytnice</t>
  </si>
  <si>
    <t>kostel sv. Archanděla Michaela</t>
  </si>
  <si>
    <t>46536/6-2751</t>
  </si>
  <si>
    <t>škola č. p. 90</t>
  </si>
  <si>
    <t>26897/6-2731</t>
  </si>
  <si>
    <t>obnova roubeného přístavku</t>
  </si>
  <si>
    <t>mauzoleum-Harrachovská hrobka</t>
  </si>
  <si>
    <t>18135/6-2543</t>
  </si>
  <si>
    <t>nátěr střechy věže (zvonice)</t>
  </si>
  <si>
    <t>Vítkovice</t>
  </si>
  <si>
    <t>21782/6-2852</t>
  </si>
  <si>
    <t>27193/6-2853</t>
  </si>
  <si>
    <t>zatím bez č.</t>
  </si>
  <si>
    <t>měšťanský dům č. p. 64</t>
  </si>
  <si>
    <t>restaurování čelní fasády</t>
  </si>
  <si>
    <t>venkovský dům č. p. 324</t>
  </si>
  <si>
    <t>obnova krovu a výměna střešní krytiny</t>
  </si>
  <si>
    <t>Radostín nad Oslavou</t>
  </si>
  <si>
    <t>29353/7-4634</t>
  </si>
  <si>
    <t>areál kostela sv. Bartoloměje</t>
  </si>
  <si>
    <t>30456/7-4379</t>
  </si>
  <si>
    <t>obnova fasády věže</t>
  </si>
  <si>
    <t>25208/7-4061</t>
  </si>
  <si>
    <t>Herálec-Kocanda</t>
  </si>
  <si>
    <t>Krnov</t>
  </si>
  <si>
    <t>Zátor</t>
  </si>
  <si>
    <t>Slezské Pavlovice</t>
  </si>
  <si>
    <t>zámek č. p. 29</t>
  </si>
  <si>
    <t>Holčovice</t>
  </si>
  <si>
    <t>kostel Neposkvrněného Početí Panny Marie</t>
  </si>
  <si>
    <t>Jindřichov</t>
  </si>
  <si>
    <t>restaurování maleb presbytáře a interiéru – II. etapa</t>
  </si>
  <si>
    <t>obnova vstupních dveří a dvorní fasády</t>
  </si>
  <si>
    <r>
      <t>obnova kapličky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ohradní zdi</t>
    </r>
  </si>
  <si>
    <t>31361/8-211</t>
  </si>
  <si>
    <t>36172/8-71</t>
  </si>
  <si>
    <t>odvodnění – II. etapa</t>
  </si>
  <si>
    <t>21615/8-99</t>
  </si>
  <si>
    <t>obnova střechy severní boční lodi – II. etapa</t>
  </si>
  <si>
    <t>Slezské Rudoltice-Pelhřimovy</t>
  </si>
  <si>
    <t>kostel sv. Jiří-mučedníka</t>
  </si>
  <si>
    <t>45941/8-174</t>
  </si>
  <si>
    <t>Jindřichov-Arnultovice</t>
  </si>
  <si>
    <t>venkovský dům (s deštěnou stodolou) č. p. 46</t>
  </si>
  <si>
    <t>52171/8-4096</t>
  </si>
  <si>
    <t>19889/8-153</t>
  </si>
  <si>
    <t>I. etapa obnovy – obnova původních dispozic, sanační a statická opatření</t>
  </si>
  <si>
    <t>areál kostela Nejsvětější Trojice</t>
  </si>
  <si>
    <t>Kostelec nad Orlicí</t>
  </si>
  <si>
    <t>areál kostela sv. Anny</t>
  </si>
  <si>
    <t>15162/6-2299</t>
  </si>
  <si>
    <t>18596/6-2282</t>
  </si>
  <si>
    <t>kostel sv. Apolináře</t>
  </si>
  <si>
    <t>Chleny</t>
  </si>
  <si>
    <t>30847/6-2310</t>
  </si>
  <si>
    <t>městský dům kubistický č. p. 64</t>
  </si>
  <si>
    <t>obnova okenních výplní</t>
  </si>
  <si>
    <t>obnova nátěru věže</t>
  </si>
  <si>
    <t>Pardubice</t>
  </si>
  <si>
    <t>obnova hrobu MUDr. V. Vohryzka</t>
  </si>
  <si>
    <t>Jezbořice</t>
  </si>
  <si>
    <t>obnova střechy – 3. etapa</t>
  </si>
  <si>
    <t>Mikulovice</t>
  </si>
  <si>
    <t>Rohovládova Bělá</t>
  </si>
  <si>
    <t>obnova střešní konstrukce</t>
  </si>
  <si>
    <t>21272/6-5186</t>
  </si>
  <si>
    <t>21021/6-2092</t>
  </si>
  <si>
    <t>42009/6-2115</t>
  </si>
  <si>
    <t>obnova Dražkovické kaple – II. etapa</t>
  </si>
  <si>
    <t>33639/6-2133</t>
  </si>
  <si>
    <r>
      <t>obnova soklu z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pískovcových desek</t>
    </r>
  </si>
  <si>
    <t>Pardubice-Lány na Důlku</t>
  </si>
  <si>
    <t>Most</t>
  </si>
  <si>
    <t>obnova výplní otvorů</t>
  </si>
  <si>
    <t>tvrz č. p. 13</t>
  </si>
  <si>
    <t>obnova hřbitovní zdi a atria</t>
  </si>
  <si>
    <t>Most-Vtelno</t>
  </si>
  <si>
    <t>budova č. p. 1283 v areálu jezdeckých kasáren</t>
  </si>
  <si>
    <t>Most-Rudolice nad Bílinou</t>
  </si>
  <si>
    <t>44037/5-5343</t>
  </si>
  <si>
    <t>stavební úpravy na ubytovacím zařízení (vinárna s ubytováním) – obnova schodiště</t>
  </si>
  <si>
    <t xml:space="preserve">areál fary č. p. 1  </t>
  </si>
  <si>
    <t>43515/5-3550</t>
  </si>
  <si>
    <t>obnova ohradní zdi – IV. etapa</t>
  </si>
  <si>
    <t>11289/5-5755</t>
  </si>
  <si>
    <t>Litenčice</t>
  </si>
  <si>
    <t>výměna 16 ks oken v atriu</t>
  </si>
  <si>
    <t>Pačlavice</t>
  </si>
  <si>
    <t>výměna 8 ks oken v atriu</t>
  </si>
  <si>
    <t>Hulín</t>
  </si>
  <si>
    <t>Rataje</t>
  </si>
  <si>
    <t>restaurování 6 ks vitráží kůr a věže</t>
  </si>
  <si>
    <t>restaurování hlavního vstupního portálu</t>
  </si>
  <si>
    <t>Hradisko</t>
  </si>
  <si>
    <t>Hoštice</t>
  </si>
  <si>
    <t>22730/7-6061</t>
  </si>
  <si>
    <t>36190/7-6086</t>
  </si>
  <si>
    <r>
      <t>sousoší Nejsvětější Trojice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kostela sv. Václava (7-5969)</t>
    </r>
  </si>
  <si>
    <t>34904/7-5971</t>
  </si>
  <si>
    <r>
      <t xml:space="preserve">restaurování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</si>
  <si>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35368/7-6119</t>
  </si>
  <si>
    <t>27068/7-6062</t>
  </si>
  <si>
    <t>50799/7-8945</t>
  </si>
  <si>
    <r>
      <t>socha sv. Václava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kostela Všech svatých (31947/7-6098)</t>
    </r>
  </si>
  <si>
    <t>18695/7-5967</t>
  </si>
  <si>
    <t>restaurování epitafu Kateřiny Otislavské (37-42186)</t>
  </si>
  <si>
    <t>Český Brod</t>
  </si>
  <si>
    <t>Přistoupim</t>
  </si>
  <si>
    <t>26168/2-3468</t>
  </si>
  <si>
    <t>Chrášťany-Bylany u Českého Brodu</t>
  </si>
  <si>
    <t>46595/2-3122</t>
  </si>
  <si>
    <t>Staříč</t>
  </si>
  <si>
    <t>Dolní Domaslavice</t>
  </si>
  <si>
    <t>10279/8-3830</t>
  </si>
  <si>
    <t>kostel Nalezení sv. Kříže</t>
  </si>
  <si>
    <t>37137/8-718</t>
  </si>
  <si>
    <t>restaurování retabula hlavního oltáře (38-150)</t>
  </si>
  <si>
    <t>Lysá nad Labem</t>
  </si>
  <si>
    <t>Kravaře</t>
  </si>
  <si>
    <t>Bolatice</t>
  </si>
  <si>
    <t>kostel sv. Stanislava</t>
  </si>
  <si>
    <t>restaurování nástěnných maleb – I. etapa</t>
  </si>
  <si>
    <t>32187/8-1424</t>
  </si>
  <si>
    <t>27254/8-1334</t>
  </si>
  <si>
    <t>Veselí nad Moravou</t>
  </si>
  <si>
    <t>Hrubá Vrbka</t>
  </si>
  <si>
    <t>obnova hliněných zdí</t>
  </si>
  <si>
    <t>Strážnice</t>
  </si>
  <si>
    <t>46120/7-2402</t>
  </si>
  <si>
    <r>
      <t>stodola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venkovské usedlosti č. p. 12</t>
    </r>
  </si>
  <si>
    <t>Nový Bydžov</t>
  </si>
  <si>
    <t>Skřivany</t>
  </si>
  <si>
    <t>27258/6-671</t>
  </si>
  <si>
    <r>
      <t xml:space="preserve">restaurování náhrobků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III. etapa</t>
    </r>
  </si>
  <si>
    <t>22164/6-696</t>
  </si>
  <si>
    <t>Tišnov</t>
  </si>
  <si>
    <t>Nedvědice</t>
  </si>
  <si>
    <t>kostel sv. Kunhuty</t>
  </si>
  <si>
    <t>výměna střešní krytiny na hlavní lodi – III. etapa</t>
  </si>
  <si>
    <t>Tišnov-Pejškov</t>
  </si>
  <si>
    <t>Lomnička</t>
  </si>
  <si>
    <t>kaple sv. Bedřicha</t>
  </si>
  <si>
    <t>obnova střechy a stropu</t>
  </si>
  <si>
    <t>22887/7-4243</t>
  </si>
  <si>
    <t>34978/7-884</t>
  </si>
  <si>
    <t>kříž (boží muka)</t>
  </si>
  <si>
    <t>16768/7-798</t>
  </si>
  <si>
    <t>Hořovice</t>
  </si>
  <si>
    <t>Hostomice</t>
  </si>
  <si>
    <t>22393/2-3337</t>
  </si>
  <si>
    <t>obnova obvodového pláště</t>
  </si>
  <si>
    <t>Žebrák</t>
  </si>
  <si>
    <t>měšťanský dům Konráda z Vechty č. p. 97</t>
  </si>
  <si>
    <t>34535/2-413</t>
  </si>
  <si>
    <r>
      <t xml:space="preserve">obnova krovu a střechy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pokračování prací</t>
    </r>
  </si>
  <si>
    <t>24788/2-304</t>
  </si>
  <si>
    <t>Hořovice-Velká Víska</t>
  </si>
  <si>
    <t>16093/2-352</t>
  </si>
  <si>
    <t>Lochovice</t>
  </si>
  <si>
    <t>socha sv. Františka Xaverského</t>
  </si>
  <si>
    <t>Nové Město na Moravě</t>
  </si>
  <si>
    <t>Blatná</t>
  </si>
  <si>
    <t>Uzeničky-Černívsko</t>
  </si>
  <si>
    <t>obnova krovu západní části střechy hlavní lodi</t>
  </si>
  <si>
    <t>26754/3-4426</t>
  </si>
  <si>
    <t>34506/7-5912</t>
  </si>
  <si>
    <r>
      <t>kříž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kostela sv. Jiljí (7-5900)</t>
    </r>
  </si>
  <si>
    <t>Litovel</t>
  </si>
  <si>
    <t>Senice na Hané-Odrlice</t>
  </si>
  <si>
    <t>venkovská usedlost č. p. 7</t>
  </si>
  <si>
    <t>34044/8-2658</t>
  </si>
  <si>
    <t>výměna oken a oprava vrat</t>
  </si>
  <si>
    <t>kostel sv. Filipa a Jakuba</t>
  </si>
  <si>
    <t>32923/8-1857</t>
  </si>
  <si>
    <t>restaurování kamenných prvků</t>
  </si>
  <si>
    <t>sanace dřeva, obnova truhlářských orvků a nátěrů</t>
  </si>
  <si>
    <t>Železný Brod</t>
  </si>
  <si>
    <t>restaurování stropní malby hlavní lodi</t>
  </si>
  <si>
    <t>obnova bočního dřevěného přístavku</t>
  </si>
  <si>
    <t>Pěnčín-Jistebsko</t>
  </si>
  <si>
    <t>kostel sv. Josefa na Krásné</t>
  </si>
  <si>
    <t>28226/5-81</t>
  </si>
  <si>
    <t>Železný Brod-Hrubá Horka</t>
  </si>
  <si>
    <t>dům č. p. 12</t>
  </si>
  <si>
    <t>19739/5-155</t>
  </si>
  <si>
    <t>Frýdlant</t>
  </si>
  <si>
    <t>vila č. p. 907</t>
  </si>
  <si>
    <t>Horní Řasnice</t>
  </si>
  <si>
    <t>výměna 2 kusů dožilých oken</t>
  </si>
  <si>
    <t>Černousy-Ves</t>
  </si>
  <si>
    <t>areál kostela sv. Vavřince</t>
  </si>
  <si>
    <t>16335/5-4193</t>
  </si>
  <si>
    <r>
      <t xml:space="preserve">obnova vstupní brány a okolní části hřbitovní zdi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III. etapa</t>
    </r>
  </si>
  <si>
    <t>16255/5-4297</t>
  </si>
  <si>
    <r>
      <t xml:space="preserve">zabezpečení otvorů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repase dveří a osazení ochranných mříží</t>
    </r>
  </si>
  <si>
    <t>Kutná Hora</t>
  </si>
  <si>
    <t>Čáslav</t>
  </si>
  <si>
    <t>Horušice</t>
  </si>
  <si>
    <t>restaurování malby dřevěného stropu místnosti 206 – rostlinný květinový vzor</t>
  </si>
  <si>
    <t>Krchleby</t>
  </si>
  <si>
    <t>fara č. p. 56</t>
  </si>
  <si>
    <t>Starkoč</t>
  </si>
  <si>
    <t>celková obnova severní báně – pokračování</t>
  </si>
  <si>
    <t>vodní mlýn č. p. 30</t>
  </si>
  <si>
    <t>obnova zděného komínu</t>
  </si>
  <si>
    <t>rezidence sedleckého kláštera č. p. 19</t>
  </si>
  <si>
    <t>35318/2-998</t>
  </si>
  <si>
    <t>38949/2-1032</t>
  </si>
  <si>
    <r>
      <t xml:space="preserve">obnova fasády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III. etapa</t>
    </r>
  </si>
  <si>
    <t>17063/2-1171</t>
  </si>
  <si>
    <t>Vrdy-Zbyslav</t>
  </si>
  <si>
    <t>41844/2-1219</t>
  </si>
  <si>
    <t>Vrdy-Dolní Bučice</t>
  </si>
  <si>
    <r>
      <t>zděný komín na p. p. č. 452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vodního mlýna č. p. 30</t>
    </r>
  </si>
  <si>
    <t>36393/2-1217</t>
  </si>
  <si>
    <t>Přerov nad Labem</t>
  </si>
  <si>
    <t>Radešínská Svratka</t>
  </si>
  <si>
    <t>restaurování dřevěných prvků na kůru</t>
  </si>
  <si>
    <t>venkovská usedlost č. p. 4 a č. p. 66</t>
  </si>
  <si>
    <t>obnova omítek a výměna střešní krytiny na stodole</t>
  </si>
  <si>
    <t>Javorek</t>
  </si>
  <si>
    <t>venkovský dům č. p. 4</t>
  </si>
  <si>
    <t>obnova výplní okenních a dveřních otvorů</t>
  </si>
  <si>
    <t>Radešín</t>
  </si>
  <si>
    <t>obnova místnosti 2.06</t>
  </si>
  <si>
    <t>obnova pece na chleba a pražírny, oprava lisovny</t>
  </si>
  <si>
    <t>37278/7-4376</t>
  </si>
  <si>
    <t>Jimramov-Ubušín</t>
  </si>
  <si>
    <t>venkovská usedlost č. p. 17</t>
  </si>
  <si>
    <t>47230/7-4491</t>
  </si>
  <si>
    <t>29869/7-4490</t>
  </si>
  <si>
    <t>19888/7-4082</t>
  </si>
  <si>
    <t>24284/7-4373</t>
  </si>
  <si>
    <t>Jimramov-Trhonice</t>
  </si>
  <si>
    <t>vodní mlýn č. p. 15</t>
  </si>
  <si>
    <t>45170/7-4480</t>
  </si>
  <si>
    <t>obnova střešní kopule věže včetně výměny střešní krytiny</t>
  </si>
  <si>
    <t>kostel sv. Anny č. p. 1465</t>
  </si>
  <si>
    <t>Louny</t>
  </si>
  <si>
    <t>Panenský Týnec</t>
  </si>
  <si>
    <t>obnova střechy – V. etapa</t>
  </si>
  <si>
    <t>Počedělice</t>
  </si>
  <si>
    <t>obnova střechy a vížky – I. etapa</t>
  </si>
  <si>
    <t>Dobroměřice</t>
  </si>
  <si>
    <t>obnova fasády a odvodnění</t>
  </si>
  <si>
    <t>Černčice</t>
  </si>
  <si>
    <t>areál zemědělského dvora č. p. 1</t>
  </si>
  <si>
    <t>obnova krovu na stodole č. 3</t>
  </si>
  <si>
    <t>42498/5-1296</t>
  </si>
  <si>
    <t>43705/5-1328</t>
  </si>
  <si>
    <t>43200/5-1114</t>
  </si>
  <si>
    <t>dům dělnické kolonie č. p. 933</t>
  </si>
  <si>
    <t>49161/5-1002</t>
  </si>
  <si>
    <t>42408/5-1109</t>
  </si>
  <si>
    <t>Dvůr Králové nad Labem</t>
  </si>
  <si>
    <t>Litíč</t>
  </si>
  <si>
    <t>obnova krovu a střešního pláště – IV. etapa</t>
  </si>
  <si>
    <t>Lanžov</t>
  </si>
  <si>
    <t>32373/6-3611</t>
  </si>
  <si>
    <t>24868/6-3437</t>
  </si>
  <si>
    <t>nádražní budova č. p. 327</t>
  </si>
  <si>
    <t>restaurování kazatelny (37-195759) – I. etapa</t>
  </si>
  <si>
    <t>židovský hřbitov nový</t>
  </si>
  <si>
    <t>22979/3-846</t>
  </si>
  <si>
    <t>venkovský dům č. p. 45</t>
  </si>
  <si>
    <t>Rtyně v Podkrkonoší</t>
  </si>
  <si>
    <t>venkovská usedlost č. p. 10</t>
  </si>
  <si>
    <t>Horní Maršov</t>
  </si>
  <si>
    <t>Mladé Buky</t>
  </si>
  <si>
    <t>Úpice</t>
  </si>
  <si>
    <t>Malé Svatoňovice</t>
  </si>
  <si>
    <t>kostel Panny Marie</t>
  </si>
  <si>
    <t>Dolní Olešnice</t>
  </si>
  <si>
    <t>12748/6-5818</t>
  </si>
  <si>
    <t>statické zajištění, obnova kleneb obytného domu a chléva</t>
  </si>
  <si>
    <t>Malá Úpa-Horní Malá Úpa</t>
  </si>
  <si>
    <t>venkovský dům č. p. 46</t>
  </si>
  <si>
    <t>obnova roubení, výměna dveří a zárubní</t>
  </si>
  <si>
    <t>Pec pod Sněžkou-Velká Úpa II</t>
  </si>
  <si>
    <t>venkovský dům č. p. 18</t>
  </si>
  <si>
    <t>spárování roubení, obnova podlahy a deštění</t>
  </si>
  <si>
    <t>radnice č. e. 102</t>
  </si>
  <si>
    <t>38979/6-4574</t>
  </si>
  <si>
    <t>pilíř se sochou sv. Jana Nepomuckého</t>
  </si>
  <si>
    <t>12012/6-5540</t>
  </si>
  <si>
    <t>Vlčice-Hrádeček</t>
  </si>
  <si>
    <t>zřícenina hradu Břečtejn</t>
  </si>
  <si>
    <t>18019/6-3720</t>
  </si>
  <si>
    <t>dokončení konzervace SZ nároží obvodové hradby</t>
  </si>
  <si>
    <t>areál kostela sv. Jana Křtitele (6-3653)</t>
  </si>
  <si>
    <t>47084/6-3654</t>
  </si>
  <si>
    <t>obnova nosné konstrukce zvonice – IV. etapa</t>
  </si>
  <si>
    <t>50508/6-6048</t>
  </si>
  <si>
    <r>
      <t xml:space="preserve">obnova střechy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severní část</t>
    </r>
  </si>
  <si>
    <t>38911/6-3744</t>
  </si>
  <si>
    <t>obnova vnitřních omítek – IV. etapa, dokončení</t>
  </si>
  <si>
    <t>16737/6-3615</t>
  </si>
  <si>
    <t>obnova schodiště na kůr</t>
  </si>
  <si>
    <t>25384/6-3461</t>
  </si>
  <si>
    <r>
      <t xml:space="preserve">obnova krovu a střechy, výměna klempířských prvků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IV. etapa</t>
    </r>
  </si>
  <si>
    <t>34858/6-3623</t>
  </si>
  <si>
    <t>obnova krovu a střešní krytiny zvonice</t>
  </si>
  <si>
    <t>Trutnov-Horní Staré Město</t>
  </si>
  <si>
    <t>22794/6-3410</t>
  </si>
  <si>
    <r>
      <t xml:space="preserve">obnova vnějšího pláště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IV. etapa</t>
    </r>
  </si>
  <si>
    <t>obnova krovů a štěrbinových vikýřů, výměna střešní krytiny</t>
  </si>
  <si>
    <t>Dětenice-Osenice</t>
  </si>
  <si>
    <t>socha-oltář sv. Salvátora</t>
  </si>
  <si>
    <t>37608/6-1143</t>
  </si>
  <si>
    <t>Osek</t>
  </si>
  <si>
    <t>17890/6-1346</t>
  </si>
  <si>
    <t>zvonice u kostela sv. Jiří (6-1345)</t>
  </si>
  <si>
    <t>Libáň-Psinice</t>
  </si>
  <si>
    <r>
      <t xml:space="preserve">celková obnova (1. etapa)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obnova tesařských konstrukcí, výměna šindelové střešní krytiny</t>
    </r>
  </si>
  <si>
    <t>obnova střechy – I. etapa</t>
  </si>
  <si>
    <t>restaurování vitrážových oken</t>
  </si>
  <si>
    <t>Bílé Poličany</t>
  </si>
  <si>
    <t>obnova omítek a výmalba v interiérech, nátěry dřevěných schodů, dveří a vrat, opravy poškozené fasády, drobné opravy elektroinstalace</t>
  </si>
  <si>
    <t>Plzeň</t>
  </si>
  <si>
    <t>Brummelův dům č. p. 741</t>
  </si>
  <si>
    <t>51978/4-5285</t>
  </si>
  <si>
    <t>obnova fasády na severní straně</t>
  </si>
  <si>
    <t>Okresní nemocenská pojišťovna č. p. 1000</t>
  </si>
  <si>
    <t>49717/4-5143</t>
  </si>
  <si>
    <t>obnova truhlářských výplní a mramorového obkladu</t>
  </si>
  <si>
    <t>Plzeň-Litice</t>
  </si>
  <si>
    <t>34221/4-1215</t>
  </si>
  <si>
    <t>objekt č. p. 626 v areálu zámku č. p. 1 (st. p. č. 1/16)</t>
  </si>
  <si>
    <t>Roudnice nad Labem</t>
  </si>
  <si>
    <t>obnova dveří a vstupních schodišť</t>
  </si>
  <si>
    <t>Krabčice-Rovné pod Řípem</t>
  </si>
  <si>
    <t>11087/5-5708</t>
  </si>
  <si>
    <t>obnova obvodových konstrukcí, stropů a římsy</t>
  </si>
  <si>
    <t>venkovská usedlost Vladimírov na st. p. č. 100/1 (č. p. 167)</t>
  </si>
  <si>
    <t>Straškov-Vodochody</t>
  </si>
  <si>
    <t>42765/5-2318</t>
  </si>
  <si>
    <t>Martiněves-Charvatce</t>
  </si>
  <si>
    <t>hřbitovní kaple sv. Prokopa</t>
  </si>
  <si>
    <t>33785/5-2174</t>
  </si>
  <si>
    <t>restaurování vnějších dveří</t>
  </si>
  <si>
    <t>Dobruška</t>
  </si>
  <si>
    <t>Rohenice</t>
  </si>
  <si>
    <t>zvonice u kostela sv. Jana Křtitele</t>
  </si>
  <si>
    <t>obnova nátěru střešního šindele</t>
  </si>
  <si>
    <t>Deštné v Orlických horách-Jedlová</t>
  </si>
  <si>
    <t>vodní mlýn č. p. 254 (dříve č. p. 91)</t>
  </si>
  <si>
    <t>obnova vnějších dřevěných částí, tj. roubení, štítů a oken</t>
  </si>
  <si>
    <t>19109/6-2246</t>
  </si>
  <si>
    <t>18998/6-2251</t>
  </si>
  <si>
    <r>
      <t>dům č. p. 58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lázní</t>
    </r>
  </si>
  <si>
    <r>
      <t>zahradnický domek č. p. 5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zámku č. p. 1</t>
    </r>
  </si>
  <si>
    <t>29933/2-70</t>
  </si>
  <si>
    <r>
      <t>Sedlec-Prčice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>Jetřichovice</t>
    </r>
  </si>
  <si>
    <t>jezuitská rezidence č. p. 58</t>
  </si>
  <si>
    <t>25709/2-2496</t>
  </si>
  <si>
    <t>nátěr šindelové střešní krytiny, doplnění pálené střešní krytiny, výměna klempířských prvků</t>
  </si>
  <si>
    <t>areál zámku č. p. 16</t>
  </si>
  <si>
    <t>24544/2-2543</t>
  </si>
  <si>
    <t>14505/2-2152</t>
  </si>
  <si>
    <t>Uherský Brod</t>
  </si>
  <si>
    <t>stavební obnova</t>
  </si>
  <si>
    <t>Bojkovice</t>
  </si>
  <si>
    <t>sanace vlhkého zdiva</t>
  </si>
  <si>
    <t>Horní Němčí</t>
  </si>
  <si>
    <t>Uherský Brod-Újezdec u Luhačovic</t>
  </si>
  <si>
    <t>20126/7-3519</t>
  </si>
  <si>
    <t>dřevěný kříž-krucifix</t>
  </si>
  <si>
    <t>Uherský Brod-Těšov</t>
  </si>
  <si>
    <t>zvonice na p. č. 1</t>
  </si>
  <si>
    <t>45497/7-3448</t>
  </si>
  <si>
    <t>32111/7-3225</t>
  </si>
  <si>
    <t>12362/7-8464</t>
  </si>
  <si>
    <r>
      <t>kaple s hrobkou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lese Templ</t>
    </r>
  </si>
  <si>
    <t>Třeboň</t>
  </si>
  <si>
    <t>Novosedly nad Nežárkou-Mláka</t>
  </si>
  <si>
    <t>obnova fasády SV a JZ strany</t>
  </si>
  <si>
    <t>26465/3-2030</t>
  </si>
  <si>
    <t>celková obnova dřevěné části mostku</t>
  </si>
  <si>
    <t>obnova věže – tesařské práce na hrotnici a sloupu, klempířské prvky, pokrývačské práce, břidličná střešní krytina</t>
  </si>
  <si>
    <t>repase oken, dveří, obnova vnitřních omítek</t>
  </si>
  <si>
    <t>restaurování kazatelny – dokončení</t>
  </si>
  <si>
    <t>Uhlířské Janovice</t>
  </si>
  <si>
    <t>obnova fasády a oprava vstupních dveří</t>
  </si>
  <si>
    <t>socha sv. Jana Almužníka</t>
  </si>
  <si>
    <t>36140/2-3509</t>
  </si>
  <si>
    <t>lávka pro pěší se sochou sv. Jana Nepomuckého</t>
  </si>
  <si>
    <t>36201/2-2821</t>
  </si>
  <si>
    <t>Kácov</t>
  </si>
  <si>
    <t>děkanství č. p. 8</t>
  </si>
  <si>
    <t>30767/2-1025</t>
  </si>
  <si>
    <t>Rašovice-Jindice</t>
  </si>
  <si>
    <t>34148/2-1019</t>
  </si>
  <si>
    <t>bývalá synagoga č. p. 111</t>
  </si>
  <si>
    <r>
      <t>stodola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venkovské usedlosti č. p. 16</t>
    </r>
  </si>
  <si>
    <t>Černíny-Bahno</t>
  </si>
  <si>
    <t>35935/2-969</t>
  </si>
  <si>
    <t>Miskovice-Přítoky</t>
  </si>
  <si>
    <t>28549/2-3498</t>
  </si>
  <si>
    <t>restaurování sochy sv. Václava v rohové nice</t>
  </si>
  <si>
    <t>Podbořany</t>
  </si>
  <si>
    <t>Lubenec</t>
  </si>
  <si>
    <t>socha sv. Šebestiána</t>
  </si>
  <si>
    <t>areál kostela sv. Jiljí</t>
  </si>
  <si>
    <t>Podbořany-Buškovice</t>
  </si>
  <si>
    <t>Blšany-Siřem</t>
  </si>
  <si>
    <t>areál venkovské usedlosti č. p. 7</t>
  </si>
  <si>
    <t>výměna střešní krytiny na objektu stodoly – I. etapa</t>
  </si>
  <si>
    <t>Podbořany-Kněžice</t>
  </si>
  <si>
    <t>42949/5-1182</t>
  </si>
  <si>
    <t>42899/5-1261</t>
  </si>
  <si>
    <t>Lubenec-Libyně</t>
  </si>
  <si>
    <t>43363/5-1265</t>
  </si>
  <si>
    <t>obnova hřbitovní zdi – II. etapa</t>
  </si>
  <si>
    <t>43636/5-1080</t>
  </si>
  <si>
    <r>
      <t xml:space="preserve">obnova krovu, střechy a klempířských prvků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</si>
  <si>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42716/5-1236</t>
  </si>
  <si>
    <t>Střítež</t>
  </si>
  <si>
    <t>kostel sv. Floriána</t>
  </si>
  <si>
    <t>obnova fasády a střešní krytiny – I. etapa</t>
  </si>
  <si>
    <t>Vysoké Studnice</t>
  </si>
  <si>
    <t>Polná</t>
  </si>
  <si>
    <t>sousoší Piety</t>
  </si>
  <si>
    <t>Vílanec</t>
  </si>
  <si>
    <t>areál kostela sv. Jakuba</t>
  </si>
  <si>
    <t>obnova jihovýchodní části ohradní zdi</t>
  </si>
  <si>
    <t>Studénky</t>
  </si>
  <si>
    <t>Větrný Jeníkov</t>
  </si>
  <si>
    <t>Mirošov</t>
  </si>
  <si>
    <t>kostel sv. Josefa</t>
  </si>
  <si>
    <t>Jamné</t>
  </si>
  <si>
    <t>fara č. p. 67</t>
  </si>
  <si>
    <t>dokončení obnovy oplocení, ochranný nátěr šindelové střechy hospodářské budovy, obnova výmalby v přízemí a vnitřních dveří</t>
  </si>
  <si>
    <t>Ústí-Branišov u Jihlavy</t>
  </si>
  <si>
    <t>fara č. p. 7</t>
  </si>
  <si>
    <t>34482/7-4716</t>
  </si>
  <si>
    <t>33057/7-4862</t>
  </si>
  <si>
    <t>ohradní zeď hřbitova u kostela sv. Barbory (7-5082)</t>
  </si>
  <si>
    <t>20483/7-5083</t>
  </si>
  <si>
    <r>
      <t xml:space="preserve">lokální obnova zdiva, omítek a koruny </t>
    </r>
    <r>
      <rPr>
        <sz val="10"/>
        <color rgb="FF000000"/>
        <rFont val="Calibri"/>
        <family val="2"/>
        <charset val="238"/>
      </rPr>
      <t>–</t>
    </r>
    <r>
      <rPr>
        <sz val="10"/>
        <color rgb="FF000000"/>
        <rFont val="Arial"/>
        <family val="2"/>
        <charset val="238"/>
      </rPr>
      <t xml:space="preserve"> V. etapa</t>
    </r>
  </si>
  <si>
    <t>Brtnice-Příseka</t>
  </si>
  <si>
    <t>47194/7-5150</t>
  </si>
  <si>
    <t>repase 3 ks dveří</t>
  </si>
  <si>
    <t>38558/7-5126</t>
  </si>
  <si>
    <t>konzervace a restaurování náhrobků – V. etapa</t>
  </si>
  <si>
    <t>32407/7-4998</t>
  </si>
  <si>
    <t>17280/7-5230</t>
  </si>
  <si>
    <t>29619/7-5411</t>
  </si>
  <si>
    <t>27178/7-2544</t>
  </si>
  <si>
    <t>33855/7-5399</t>
  </si>
  <si>
    <t>17856/7-5385</t>
  </si>
  <si>
    <t>Kněžice-Brodce</t>
  </si>
  <si>
    <t>46736/7-5159</t>
  </si>
  <si>
    <t>CELKEM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</si>
</sst>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3" fontId="2" fillId="0" borderId="0" xfId="0" applyNumberFormat="1" applyFont="1"/>
    <xf numFmtId="0" fontId="2" fillId="0" borderId="1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3" fontId="2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3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3" fontId="5" fillId="3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3" fillId="2" borderId="0" xfId="0" applyFont="1" applyFill="1" applyAlignment="1">
      <alignment horizontal="right" vertical="center" wrapText="1"/>
    </xf>
    <xf numFmtId="0" fontId="0" fillId="0" borderId="1" xfId="0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  <color rgb="FF99FF99"/>
      <color rgb="FFFF99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H490"/>
  <sheetViews>
    <sheetView tabSelected="1" workbookViewId="0">
      <pane ySplit="1" topLeftCell="A459" activePane="bottomLeft" state="frozen"/>
      <selection pane="bottomLeft" activeCell="A490" sqref="A490"/>
    </sheetView>
  </sheetViews>
  <sheetFormatPr defaultRowHeight="12.75" x14ac:dyDescent="0.2"/>
  <cols>
    <col min="1" max="1" width="19.140625" style="12" customWidth="1"/>
    <col min="2" max="2" width="15.42578125" style="8" customWidth="1"/>
    <col min="3" max="3" width="27.140625" style="8" customWidth="1"/>
    <col min="4" max="4" width="32.42578125" style="8" customWidth="1"/>
    <col min="5" max="5" width="13.140625" style="8" customWidth="1"/>
    <col min="6" max="6" width="34.5703125" style="8" customWidth="1"/>
    <col min="7" max="7" width="8.28515625" style="8" customWidth="1"/>
    <col min="8" max="8" width="7.5703125" style="1" customWidth="1"/>
  </cols>
  <sheetData>
    <row r="1" spans="1:8" ht="71.2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4</v>
      </c>
      <c r="G1" s="7" t="s">
        <v>7</v>
      </c>
      <c r="H1" s="2" t="s">
        <v>5</v>
      </c>
    </row>
    <row r="2" spans="1:8" ht="25.5" x14ac:dyDescent="0.2">
      <c r="A2" s="6" t="s">
        <v>1079</v>
      </c>
      <c r="B2" s="10" t="s">
        <v>242</v>
      </c>
      <c r="C2" s="10" t="s">
        <v>1080</v>
      </c>
      <c r="D2" s="10" t="s">
        <v>1084</v>
      </c>
      <c r="E2" s="10" t="s">
        <v>1085</v>
      </c>
      <c r="F2" s="10" t="s">
        <v>1081</v>
      </c>
      <c r="G2" s="13">
        <v>63</v>
      </c>
      <c r="H2" s="9"/>
    </row>
    <row r="3" spans="1:8" ht="25.5" x14ac:dyDescent="0.2">
      <c r="A3" s="6" t="s">
        <v>1079</v>
      </c>
      <c r="B3" s="10" t="s">
        <v>242</v>
      </c>
      <c r="C3" s="10" t="s">
        <v>1079</v>
      </c>
      <c r="D3" s="10" t="s">
        <v>429</v>
      </c>
      <c r="E3" s="13" t="s">
        <v>1086</v>
      </c>
      <c r="F3" s="10" t="s">
        <v>1082</v>
      </c>
      <c r="G3" s="13">
        <v>70</v>
      </c>
      <c r="H3" s="9"/>
    </row>
    <row r="4" spans="1:8" ht="25.5" x14ac:dyDescent="0.2">
      <c r="A4" s="25" t="s">
        <v>1079</v>
      </c>
      <c r="B4" s="26" t="s">
        <v>242</v>
      </c>
      <c r="C4" s="26" t="s">
        <v>160</v>
      </c>
      <c r="D4" s="26" t="s">
        <v>1087</v>
      </c>
      <c r="E4" s="26" t="s">
        <v>1088</v>
      </c>
      <c r="F4" s="26" t="s">
        <v>1083</v>
      </c>
      <c r="G4" s="27">
        <v>60</v>
      </c>
      <c r="H4" s="28">
        <f>SUM(G2:G4)</f>
        <v>193</v>
      </c>
    </row>
    <row r="5" spans="1:8" ht="25.5" x14ac:dyDescent="0.2">
      <c r="A5" s="6" t="s">
        <v>11</v>
      </c>
      <c r="B5" s="10" t="s">
        <v>9</v>
      </c>
      <c r="C5" s="10" t="s">
        <v>21</v>
      </c>
      <c r="D5" s="10" t="s">
        <v>8</v>
      </c>
      <c r="E5" s="10" t="s">
        <v>22</v>
      </c>
      <c r="F5" s="10" t="s">
        <v>23</v>
      </c>
      <c r="G5" s="13">
        <v>80</v>
      </c>
      <c r="H5" s="9"/>
    </row>
    <row r="6" spans="1:8" ht="38.25" x14ac:dyDescent="0.2">
      <c r="A6" s="6" t="s">
        <v>11</v>
      </c>
      <c r="B6" s="10" t="s">
        <v>9</v>
      </c>
      <c r="C6" s="18" t="s">
        <v>11</v>
      </c>
      <c r="D6" s="18" t="s">
        <v>25</v>
      </c>
      <c r="E6" s="4" t="s">
        <v>24</v>
      </c>
      <c r="F6" s="10" t="s">
        <v>12</v>
      </c>
      <c r="G6" s="13">
        <v>200</v>
      </c>
      <c r="H6" s="9"/>
    </row>
    <row r="7" spans="1:8" ht="38.25" x14ac:dyDescent="0.2">
      <c r="A7" s="6" t="s">
        <v>11</v>
      </c>
      <c r="B7" s="10" t="s">
        <v>9</v>
      </c>
      <c r="C7" s="18" t="s">
        <v>13</v>
      </c>
      <c r="D7" s="18" t="s">
        <v>14</v>
      </c>
      <c r="E7" s="4" t="s">
        <v>26</v>
      </c>
      <c r="F7" s="10" t="s">
        <v>20</v>
      </c>
      <c r="G7" s="13">
        <v>200</v>
      </c>
      <c r="H7" s="9"/>
    </row>
    <row r="8" spans="1:8" x14ac:dyDescent="0.2">
      <c r="A8" s="6" t="s">
        <v>11</v>
      </c>
      <c r="B8" s="10" t="s">
        <v>9</v>
      </c>
      <c r="C8" s="10" t="s">
        <v>15</v>
      </c>
      <c r="D8" s="10" t="s">
        <v>16</v>
      </c>
      <c r="E8" s="3" t="s">
        <v>1635</v>
      </c>
      <c r="F8" s="10" t="s">
        <v>17</v>
      </c>
      <c r="G8" s="13">
        <v>355</v>
      </c>
      <c r="H8" s="9"/>
    </row>
    <row r="9" spans="1:8" ht="25.5" x14ac:dyDescent="0.2">
      <c r="A9" s="25" t="s">
        <v>11</v>
      </c>
      <c r="B9" s="26" t="s">
        <v>9</v>
      </c>
      <c r="C9" s="26" t="s">
        <v>18</v>
      </c>
      <c r="D9" s="26" t="s">
        <v>28</v>
      </c>
      <c r="E9" s="26" t="s">
        <v>27</v>
      </c>
      <c r="F9" s="26" t="s">
        <v>19</v>
      </c>
      <c r="G9" s="27">
        <v>200</v>
      </c>
      <c r="H9" s="28">
        <f>SUM(G5:G9)</f>
        <v>1035</v>
      </c>
    </row>
    <row r="10" spans="1:8" x14ac:dyDescent="0.2">
      <c r="A10" s="6" t="s">
        <v>29</v>
      </c>
      <c r="B10" s="10" t="s">
        <v>9</v>
      </c>
      <c r="C10" s="10" t="s">
        <v>30</v>
      </c>
      <c r="D10" s="10" t="s">
        <v>31</v>
      </c>
      <c r="E10" s="10" t="s">
        <v>36</v>
      </c>
      <c r="F10" s="10" t="s">
        <v>32</v>
      </c>
      <c r="G10" s="13">
        <v>120</v>
      </c>
      <c r="H10" s="9"/>
    </row>
    <row r="11" spans="1:8" x14ac:dyDescent="0.2">
      <c r="A11" s="25" t="s">
        <v>29</v>
      </c>
      <c r="B11" s="26" t="s">
        <v>9</v>
      </c>
      <c r="C11" s="26" t="s">
        <v>33</v>
      </c>
      <c r="D11" s="26" t="s">
        <v>34</v>
      </c>
      <c r="E11" s="26" t="s">
        <v>37</v>
      </c>
      <c r="F11" s="26" t="s">
        <v>35</v>
      </c>
      <c r="G11" s="27">
        <v>365</v>
      </c>
      <c r="H11" s="28">
        <f>SUM(G10:G11)</f>
        <v>485</v>
      </c>
    </row>
    <row r="12" spans="1:8" x14ac:dyDescent="0.2">
      <c r="A12" s="6" t="s">
        <v>928</v>
      </c>
      <c r="B12" s="10" t="s">
        <v>107</v>
      </c>
      <c r="C12" s="10" t="s">
        <v>929</v>
      </c>
      <c r="D12" s="10" t="s">
        <v>46</v>
      </c>
      <c r="E12" s="10" t="s">
        <v>933</v>
      </c>
      <c r="F12" s="10" t="s">
        <v>930</v>
      </c>
      <c r="G12" s="13">
        <v>60</v>
      </c>
      <c r="H12" s="9"/>
    </row>
    <row r="13" spans="1:8" ht="38.25" x14ac:dyDescent="0.2">
      <c r="A13" s="25" t="s">
        <v>928</v>
      </c>
      <c r="B13" s="26" t="s">
        <v>107</v>
      </c>
      <c r="C13" s="26" t="s">
        <v>931</v>
      </c>
      <c r="D13" s="26" t="s">
        <v>42</v>
      </c>
      <c r="E13" s="26" t="s">
        <v>934</v>
      </c>
      <c r="F13" s="26" t="s">
        <v>932</v>
      </c>
      <c r="G13" s="27">
        <v>130</v>
      </c>
      <c r="H13" s="28">
        <f>SUM(G12:G13)</f>
        <v>190</v>
      </c>
    </row>
    <row r="14" spans="1:8" ht="25.5" x14ac:dyDescent="0.2">
      <c r="A14" s="6" t="s">
        <v>38</v>
      </c>
      <c r="B14" s="10" t="s">
        <v>39</v>
      </c>
      <c r="C14" s="10" t="s">
        <v>38</v>
      </c>
      <c r="D14" s="10" t="s">
        <v>47</v>
      </c>
      <c r="E14" s="10" t="s">
        <v>48</v>
      </c>
      <c r="F14" s="10" t="s">
        <v>40</v>
      </c>
      <c r="G14" s="13">
        <v>196</v>
      </c>
      <c r="H14" s="9"/>
    </row>
    <row r="15" spans="1:8" x14ac:dyDescent="0.2">
      <c r="A15" s="6" t="s">
        <v>38</v>
      </c>
      <c r="B15" s="10" t="s">
        <v>39</v>
      </c>
      <c r="C15" s="10" t="s">
        <v>41</v>
      </c>
      <c r="D15" s="10" t="s">
        <v>42</v>
      </c>
      <c r="E15" s="4" t="s">
        <v>49</v>
      </c>
      <c r="F15" s="10" t="s">
        <v>54</v>
      </c>
      <c r="G15" s="13">
        <v>190</v>
      </c>
      <c r="H15" s="9"/>
    </row>
    <row r="16" spans="1:8" x14ac:dyDescent="0.2">
      <c r="A16" s="6" t="s">
        <v>38</v>
      </c>
      <c r="B16" s="10" t="s">
        <v>39</v>
      </c>
      <c r="C16" s="10" t="s">
        <v>43</v>
      </c>
      <c r="D16" s="10" t="s">
        <v>44</v>
      </c>
      <c r="E16" s="4" t="s">
        <v>50</v>
      </c>
      <c r="F16" s="10" t="s">
        <v>53</v>
      </c>
      <c r="G16" s="13">
        <v>50</v>
      </c>
      <c r="H16" s="9"/>
    </row>
    <row r="17" spans="1:8" ht="25.5" x14ac:dyDescent="0.2">
      <c r="A17" s="25" t="s">
        <v>38</v>
      </c>
      <c r="B17" s="26" t="s">
        <v>39</v>
      </c>
      <c r="C17" s="26" t="s">
        <v>45</v>
      </c>
      <c r="D17" s="26" t="s">
        <v>46</v>
      </c>
      <c r="E17" s="26" t="s">
        <v>51</v>
      </c>
      <c r="F17" s="26" t="s">
        <v>52</v>
      </c>
      <c r="G17" s="27">
        <v>120</v>
      </c>
      <c r="H17" s="28">
        <f>SUM(G14:G17)</f>
        <v>556</v>
      </c>
    </row>
    <row r="18" spans="1:8" ht="25.5" x14ac:dyDescent="0.2">
      <c r="A18" s="25" t="s">
        <v>1438</v>
      </c>
      <c r="B18" s="26" t="s">
        <v>80</v>
      </c>
      <c r="C18" s="26" t="s">
        <v>1439</v>
      </c>
      <c r="D18" s="26" t="s">
        <v>195</v>
      </c>
      <c r="E18" s="26" t="s">
        <v>1441</v>
      </c>
      <c r="F18" s="26" t="s">
        <v>1440</v>
      </c>
      <c r="G18" s="27">
        <v>493</v>
      </c>
      <c r="H18" s="28">
        <f>SUM(G18)</f>
        <v>493</v>
      </c>
    </row>
    <row r="19" spans="1:8" x14ac:dyDescent="0.2">
      <c r="A19" s="6" t="s">
        <v>55</v>
      </c>
      <c r="B19" s="10" t="s">
        <v>39</v>
      </c>
      <c r="C19" s="10" t="s">
        <v>59</v>
      </c>
      <c r="D19" s="10" t="s">
        <v>56</v>
      </c>
      <c r="E19" s="4" t="s">
        <v>60</v>
      </c>
      <c r="F19" s="10" t="s">
        <v>57</v>
      </c>
      <c r="G19" s="13">
        <v>55</v>
      </c>
      <c r="H19" s="9"/>
    </row>
    <row r="20" spans="1:8" ht="25.5" x14ac:dyDescent="0.2">
      <c r="A20" s="6" t="s">
        <v>55</v>
      </c>
      <c r="B20" s="10" t="s">
        <v>39</v>
      </c>
      <c r="C20" s="10" t="s">
        <v>61</v>
      </c>
      <c r="D20" s="10" t="s">
        <v>62</v>
      </c>
      <c r="E20" s="4" t="s">
        <v>63</v>
      </c>
      <c r="F20" s="10" t="s">
        <v>64</v>
      </c>
      <c r="G20" s="13">
        <v>1720</v>
      </c>
      <c r="H20" s="9"/>
    </row>
    <row r="21" spans="1:8" x14ac:dyDescent="0.2">
      <c r="A21" s="25" t="s">
        <v>55</v>
      </c>
      <c r="B21" s="26" t="s">
        <v>39</v>
      </c>
      <c r="C21" s="26" t="s">
        <v>66</v>
      </c>
      <c r="D21" s="26" t="s">
        <v>65</v>
      </c>
      <c r="E21" s="32">
        <v>103755</v>
      </c>
      <c r="F21" s="26" t="s">
        <v>58</v>
      </c>
      <c r="G21" s="27">
        <v>200</v>
      </c>
      <c r="H21" s="28">
        <f>SUM(G19:G21)</f>
        <v>1975</v>
      </c>
    </row>
    <row r="22" spans="1:8" ht="25.5" x14ac:dyDescent="0.2">
      <c r="A22" s="6" t="s">
        <v>809</v>
      </c>
      <c r="B22" s="10" t="s">
        <v>163</v>
      </c>
      <c r="C22" s="10" t="s">
        <v>810</v>
      </c>
      <c r="D22" s="20" t="s">
        <v>73</v>
      </c>
      <c r="E22" s="20" t="s">
        <v>819</v>
      </c>
      <c r="F22" s="10" t="s">
        <v>811</v>
      </c>
      <c r="G22" s="13">
        <v>55</v>
      </c>
      <c r="H22" s="9"/>
    </row>
    <row r="23" spans="1:8" ht="25.5" x14ac:dyDescent="0.2">
      <c r="A23" s="6" t="s">
        <v>809</v>
      </c>
      <c r="B23" s="10" t="s">
        <v>163</v>
      </c>
      <c r="C23" s="10" t="s">
        <v>812</v>
      </c>
      <c r="D23" s="10" t="s">
        <v>183</v>
      </c>
      <c r="E23" s="10" t="s">
        <v>820</v>
      </c>
      <c r="F23" s="10" t="s">
        <v>813</v>
      </c>
      <c r="G23" s="13">
        <v>70</v>
      </c>
      <c r="H23" s="9"/>
    </row>
    <row r="24" spans="1:8" ht="25.5" x14ac:dyDescent="0.2">
      <c r="A24" s="6" t="s">
        <v>809</v>
      </c>
      <c r="B24" s="10" t="s">
        <v>163</v>
      </c>
      <c r="C24" s="10" t="s">
        <v>814</v>
      </c>
      <c r="D24" s="10" t="s">
        <v>14</v>
      </c>
      <c r="E24" s="4" t="s">
        <v>821</v>
      </c>
      <c r="F24" s="10" t="s">
        <v>815</v>
      </c>
      <c r="G24" s="13">
        <v>70</v>
      </c>
      <c r="H24" s="9"/>
    </row>
    <row r="25" spans="1:8" ht="25.5" x14ac:dyDescent="0.2">
      <c r="A25" s="6" t="s">
        <v>809</v>
      </c>
      <c r="B25" s="10" t="s">
        <v>163</v>
      </c>
      <c r="C25" s="10" t="s">
        <v>809</v>
      </c>
      <c r="D25" s="10" t="s">
        <v>822</v>
      </c>
      <c r="E25" s="10" t="s">
        <v>823</v>
      </c>
      <c r="F25" s="10" t="s">
        <v>816</v>
      </c>
      <c r="G25" s="13">
        <v>107</v>
      </c>
      <c r="H25" s="9"/>
    </row>
    <row r="26" spans="1:8" ht="25.5" x14ac:dyDescent="0.2">
      <c r="A26" s="25" t="s">
        <v>809</v>
      </c>
      <c r="B26" s="26" t="s">
        <v>163</v>
      </c>
      <c r="C26" s="26" t="s">
        <v>817</v>
      </c>
      <c r="D26" s="26" t="s">
        <v>1649</v>
      </c>
      <c r="E26" s="26" t="s">
        <v>824</v>
      </c>
      <c r="F26" s="26" t="s">
        <v>818</v>
      </c>
      <c r="G26" s="27">
        <v>35</v>
      </c>
      <c r="H26" s="28">
        <f>SUM(G22:G26)</f>
        <v>337</v>
      </c>
    </row>
    <row r="27" spans="1:8" ht="25.5" x14ac:dyDescent="0.2">
      <c r="A27" s="6" t="s">
        <v>67</v>
      </c>
      <c r="B27" s="10" t="s">
        <v>68</v>
      </c>
      <c r="C27" s="18" t="s">
        <v>76</v>
      </c>
      <c r="D27" s="10" t="s">
        <v>69</v>
      </c>
      <c r="E27" s="4" t="s">
        <v>77</v>
      </c>
      <c r="F27" s="10" t="s">
        <v>70</v>
      </c>
      <c r="G27" s="13">
        <v>200</v>
      </c>
      <c r="H27" s="9"/>
    </row>
    <row r="28" spans="1:8" ht="25.5" x14ac:dyDescent="0.2">
      <c r="A28" s="6" t="s">
        <v>67</v>
      </c>
      <c r="B28" s="10" t="s">
        <v>68</v>
      </c>
      <c r="C28" s="10" t="s">
        <v>67</v>
      </c>
      <c r="D28" s="10" t="s">
        <v>1443</v>
      </c>
      <c r="E28" s="4" t="s">
        <v>1442</v>
      </c>
      <c r="F28" s="10" t="s">
        <v>71</v>
      </c>
      <c r="G28" s="13">
        <v>78</v>
      </c>
      <c r="H28" s="9"/>
    </row>
    <row r="29" spans="1:8" ht="25.5" x14ac:dyDescent="0.2">
      <c r="A29" s="25" t="s">
        <v>67</v>
      </c>
      <c r="B29" s="26" t="s">
        <v>68</v>
      </c>
      <c r="C29" s="26" t="s">
        <v>72</v>
      </c>
      <c r="D29" s="26" t="s">
        <v>73</v>
      </c>
      <c r="E29" s="26" t="s">
        <v>78</v>
      </c>
      <c r="F29" s="26" t="s">
        <v>74</v>
      </c>
      <c r="G29" s="27">
        <v>119</v>
      </c>
      <c r="H29" s="28">
        <f>SUM(G27:G29)</f>
        <v>397</v>
      </c>
    </row>
    <row r="30" spans="1:8" ht="25.5" x14ac:dyDescent="0.2">
      <c r="A30" s="17" t="s">
        <v>1473</v>
      </c>
      <c r="B30" s="10" t="s">
        <v>9</v>
      </c>
      <c r="C30" s="4" t="s">
        <v>1474</v>
      </c>
      <c r="D30" s="4" t="s">
        <v>1482</v>
      </c>
      <c r="E30" s="4" t="s">
        <v>1483</v>
      </c>
      <c r="F30" s="10" t="s">
        <v>1475</v>
      </c>
      <c r="G30" s="13">
        <v>50</v>
      </c>
      <c r="H30" s="9"/>
    </row>
    <row r="31" spans="1:8" x14ac:dyDescent="0.2">
      <c r="A31" s="17" t="s">
        <v>1473</v>
      </c>
      <c r="B31" s="10" t="s">
        <v>9</v>
      </c>
      <c r="C31" s="10" t="s">
        <v>1476</v>
      </c>
      <c r="D31" s="10" t="s">
        <v>1477</v>
      </c>
      <c r="E31" s="4" t="s">
        <v>1484</v>
      </c>
      <c r="F31" s="10" t="s">
        <v>1485</v>
      </c>
      <c r="G31" s="13">
        <v>100</v>
      </c>
      <c r="H31" s="9"/>
    </row>
    <row r="32" spans="1:8" x14ac:dyDescent="0.2">
      <c r="A32" s="17" t="s">
        <v>1473</v>
      </c>
      <c r="B32" s="10" t="s">
        <v>9</v>
      </c>
      <c r="C32" s="10" t="s">
        <v>1478</v>
      </c>
      <c r="D32" s="4" t="s">
        <v>56</v>
      </c>
      <c r="E32" s="4" t="s">
        <v>1486</v>
      </c>
      <c r="F32" s="10" t="s">
        <v>524</v>
      </c>
      <c r="G32" s="13">
        <v>150</v>
      </c>
      <c r="H32" s="9"/>
    </row>
    <row r="33" spans="1:8" ht="25.5" x14ac:dyDescent="0.2">
      <c r="A33" s="17" t="s">
        <v>1473</v>
      </c>
      <c r="B33" s="10" t="s">
        <v>9</v>
      </c>
      <c r="C33" s="10" t="s">
        <v>1487</v>
      </c>
      <c r="D33" s="4" t="s">
        <v>195</v>
      </c>
      <c r="E33" s="4" t="s">
        <v>1488</v>
      </c>
      <c r="F33" s="10" t="s">
        <v>1479</v>
      </c>
      <c r="G33" s="13">
        <v>200</v>
      </c>
      <c r="H33" s="9"/>
    </row>
    <row r="34" spans="1:8" x14ac:dyDescent="0.2">
      <c r="A34" s="17" t="s">
        <v>1473</v>
      </c>
      <c r="B34" s="10" t="s">
        <v>9</v>
      </c>
      <c r="C34" s="10" t="s">
        <v>1489</v>
      </c>
      <c r="D34" s="10" t="s">
        <v>1480</v>
      </c>
      <c r="E34" s="4" t="s">
        <v>1491</v>
      </c>
      <c r="F34" s="10" t="s">
        <v>268</v>
      </c>
      <c r="G34" s="13">
        <v>144</v>
      </c>
      <c r="H34" s="9"/>
    </row>
    <row r="35" spans="1:8" ht="25.5" x14ac:dyDescent="0.2">
      <c r="A35" s="35" t="s">
        <v>1473</v>
      </c>
      <c r="B35" s="26" t="s">
        <v>9</v>
      </c>
      <c r="C35" s="26" t="s">
        <v>1489</v>
      </c>
      <c r="D35" s="26" t="s">
        <v>1490</v>
      </c>
      <c r="E35" s="26" t="s">
        <v>1491</v>
      </c>
      <c r="F35" s="26" t="s">
        <v>1481</v>
      </c>
      <c r="G35" s="27">
        <v>50</v>
      </c>
      <c r="H35" s="28">
        <f>SUM(G30:G35)</f>
        <v>694</v>
      </c>
    </row>
    <row r="36" spans="1:8" ht="25.5" x14ac:dyDescent="0.2">
      <c r="A36" s="6" t="s">
        <v>584</v>
      </c>
      <c r="B36" s="10" t="s">
        <v>9</v>
      </c>
      <c r="C36" s="10" t="s">
        <v>585</v>
      </c>
      <c r="D36" s="10" t="s">
        <v>594</v>
      </c>
      <c r="E36" s="4" t="s">
        <v>593</v>
      </c>
      <c r="F36" s="10" t="s">
        <v>268</v>
      </c>
      <c r="G36" s="13">
        <v>172</v>
      </c>
      <c r="H36" s="9"/>
    </row>
    <row r="37" spans="1:8" ht="25.5" x14ac:dyDescent="0.2">
      <c r="A37" s="6" t="s">
        <v>584</v>
      </c>
      <c r="B37" s="10" t="s">
        <v>9</v>
      </c>
      <c r="C37" s="4" t="s">
        <v>595</v>
      </c>
      <c r="D37" s="10" t="s">
        <v>596</v>
      </c>
      <c r="E37" s="4" t="s">
        <v>597</v>
      </c>
      <c r="F37" s="10" t="s">
        <v>598</v>
      </c>
      <c r="G37" s="13">
        <v>200</v>
      </c>
      <c r="H37" s="9"/>
    </row>
    <row r="38" spans="1:8" ht="25.5" x14ac:dyDescent="0.2">
      <c r="A38" s="6" t="s">
        <v>584</v>
      </c>
      <c r="B38" s="10" t="s">
        <v>9</v>
      </c>
      <c r="C38" s="10" t="s">
        <v>586</v>
      </c>
      <c r="D38" s="10" t="s">
        <v>272</v>
      </c>
      <c r="E38" s="4" t="s">
        <v>599</v>
      </c>
      <c r="F38" s="10" t="s">
        <v>587</v>
      </c>
      <c r="G38" s="13">
        <v>200</v>
      </c>
      <c r="H38" s="9"/>
    </row>
    <row r="39" spans="1:8" ht="25.5" x14ac:dyDescent="0.2">
      <c r="A39" s="6" t="s">
        <v>584</v>
      </c>
      <c r="B39" s="10" t="s">
        <v>9</v>
      </c>
      <c r="C39" s="4" t="s">
        <v>588</v>
      </c>
      <c r="D39" s="4" t="s">
        <v>135</v>
      </c>
      <c r="E39" s="4" t="s">
        <v>600</v>
      </c>
      <c r="F39" s="10" t="s">
        <v>601</v>
      </c>
      <c r="G39" s="13">
        <v>150</v>
      </c>
      <c r="H39" s="9"/>
    </row>
    <row r="40" spans="1:8" ht="51" x14ac:dyDescent="0.2">
      <c r="A40" s="6" t="s">
        <v>584</v>
      </c>
      <c r="B40" s="10" t="s">
        <v>9</v>
      </c>
      <c r="C40" s="10" t="s">
        <v>585</v>
      </c>
      <c r="D40" s="10" t="s">
        <v>592</v>
      </c>
      <c r="E40" s="3" t="s">
        <v>593</v>
      </c>
      <c r="F40" s="10" t="s">
        <v>589</v>
      </c>
      <c r="G40" s="13">
        <v>117</v>
      </c>
      <c r="H40" s="9"/>
    </row>
    <row r="41" spans="1:8" x14ac:dyDescent="0.2">
      <c r="A41" s="25" t="s">
        <v>584</v>
      </c>
      <c r="B41" s="26" t="s">
        <v>9</v>
      </c>
      <c r="C41" s="26" t="s">
        <v>590</v>
      </c>
      <c r="D41" s="26" t="s">
        <v>602</v>
      </c>
      <c r="E41" s="26" t="s">
        <v>603</v>
      </c>
      <c r="F41" s="26" t="s">
        <v>591</v>
      </c>
      <c r="G41" s="27">
        <v>150</v>
      </c>
      <c r="H41" s="28">
        <f>SUM(G36:G41)</f>
        <v>989</v>
      </c>
    </row>
    <row r="42" spans="1:8" x14ac:dyDescent="0.2">
      <c r="A42" s="6" t="s">
        <v>79</v>
      </c>
      <c r="B42" s="10" t="s">
        <v>80</v>
      </c>
      <c r="C42" s="10" t="s">
        <v>79</v>
      </c>
      <c r="D42" s="10" t="s">
        <v>1539</v>
      </c>
      <c r="E42" s="3" t="s">
        <v>1540</v>
      </c>
      <c r="F42" s="10" t="s">
        <v>10</v>
      </c>
      <c r="G42" s="13">
        <v>80</v>
      </c>
      <c r="H42" s="9"/>
    </row>
    <row r="43" spans="1:8" ht="25.5" x14ac:dyDescent="0.2">
      <c r="A43" s="6" t="s">
        <v>79</v>
      </c>
      <c r="B43" s="10" t="s">
        <v>80</v>
      </c>
      <c r="C43" s="10" t="s">
        <v>79</v>
      </c>
      <c r="D43" s="10" t="s">
        <v>88</v>
      </c>
      <c r="E43" s="10" t="s">
        <v>89</v>
      </c>
      <c r="F43" s="10" t="s">
        <v>81</v>
      </c>
      <c r="G43" s="13">
        <v>650</v>
      </c>
      <c r="H43" s="9"/>
    </row>
    <row r="44" spans="1:8" ht="25.5" x14ac:dyDescent="0.2">
      <c r="A44" s="6" t="s">
        <v>79</v>
      </c>
      <c r="B44" s="10" t="s">
        <v>80</v>
      </c>
      <c r="C44" s="10" t="s">
        <v>82</v>
      </c>
      <c r="D44" s="10" t="s">
        <v>83</v>
      </c>
      <c r="E44" s="4" t="s">
        <v>92</v>
      </c>
      <c r="F44" s="10" t="s">
        <v>84</v>
      </c>
      <c r="G44" s="13">
        <v>100</v>
      </c>
      <c r="H44" s="9"/>
    </row>
    <row r="45" spans="1:8" ht="25.5" x14ac:dyDescent="0.2">
      <c r="A45" s="6" t="s">
        <v>79</v>
      </c>
      <c r="B45" s="10" t="s">
        <v>80</v>
      </c>
      <c r="C45" s="10" t="s">
        <v>79</v>
      </c>
      <c r="D45" s="10" t="s">
        <v>90</v>
      </c>
      <c r="E45" s="4" t="s">
        <v>91</v>
      </c>
      <c r="F45" s="10" t="s">
        <v>85</v>
      </c>
      <c r="G45" s="13">
        <v>138</v>
      </c>
      <c r="H45" s="9"/>
    </row>
    <row r="46" spans="1:8" x14ac:dyDescent="0.2">
      <c r="A46" s="25" t="s">
        <v>79</v>
      </c>
      <c r="B46" s="26" t="s">
        <v>80</v>
      </c>
      <c r="C46" s="26" t="s">
        <v>86</v>
      </c>
      <c r="D46" s="26" t="s">
        <v>93</v>
      </c>
      <c r="E46" s="26" t="s">
        <v>94</v>
      </c>
      <c r="F46" s="26" t="s">
        <v>87</v>
      </c>
      <c r="G46" s="27">
        <v>650</v>
      </c>
      <c r="H46" s="28">
        <f>SUM(G42:G46)</f>
        <v>1618</v>
      </c>
    </row>
    <row r="47" spans="1:8" ht="25.5" x14ac:dyDescent="0.2">
      <c r="A47" s="6" t="s">
        <v>1383</v>
      </c>
      <c r="B47" s="10" t="s">
        <v>9</v>
      </c>
      <c r="C47" s="10" t="s">
        <v>1386</v>
      </c>
      <c r="D47" s="10" t="s">
        <v>69</v>
      </c>
      <c r="E47" s="4" t="s">
        <v>1387</v>
      </c>
      <c r="F47" s="10" t="s">
        <v>268</v>
      </c>
      <c r="G47" s="13">
        <v>309</v>
      </c>
      <c r="H47" s="9"/>
    </row>
    <row r="48" spans="1:8" x14ac:dyDescent="0.2">
      <c r="A48" s="25" t="s">
        <v>1383</v>
      </c>
      <c r="B48" s="26" t="s">
        <v>9</v>
      </c>
      <c r="C48" s="26" t="s">
        <v>1384</v>
      </c>
      <c r="D48" s="26" t="s">
        <v>8</v>
      </c>
      <c r="E48" s="26" t="s">
        <v>1385</v>
      </c>
      <c r="F48" s="26" t="s">
        <v>10</v>
      </c>
      <c r="G48" s="27">
        <v>70</v>
      </c>
      <c r="H48" s="28">
        <f>SUM(G47:G48)</f>
        <v>379</v>
      </c>
    </row>
    <row r="49" spans="1:8" ht="38.25" x14ac:dyDescent="0.2">
      <c r="A49" s="25" t="s">
        <v>1240</v>
      </c>
      <c r="B49" s="26" t="s">
        <v>80</v>
      </c>
      <c r="C49" s="26" t="s">
        <v>1240</v>
      </c>
      <c r="D49" s="26" t="s">
        <v>1241</v>
      </c>
      <c r="E49" s="26" t="s">
        <v>1243</v>
      </c>
      <c r="F49" s="26" t="s">
        <v>1242</v>
      </c>
      <c r="G49" s="27">
        <v>249</v>
      </c>
      <c r="H49" s="28">
        <f>SUM(G49)</f>
        <v>249</v>
      </c>
    </row>
    <row r="50" spans="1:8" ht="25.5" x14ac:dyDescent="0.2">
      <c r="A50" s="6" t="s">
        <v>416</v>
      </c>
      <c r="B50" s="10" t="s">
        <v>206</v>
      </c>
      <c r="C50" s="10" t="s">
        <v>416</v>
      </c>
      <c r="D50" s="10" t="s">
        <v>1147</v>
      </c>
      <c r="E50" s="20" t="s">
        <v>1148</v>
      </c>
      <c r="F50" s="10" t="s">
        <v>1137</v>
      </c>
      <c r="G50" s="13">
        <v>256</v>
      </c>
      <c r="H50" s="9"/>
    </row>
    <row r="51" spans="1:8" x14ac:dyDescent="0.2">
      <c r="A51" s="6" t="s">
        <v>416</v>
      </c>
      <c r="B51" s="10" t="s">
        <v>206</v>
      </c>
      <c r="C51" s="10" t="s">
        <v>1150</v>
      </c>
      <c r="D51" s="10" t="s">
        <v>1149</v>
      </c>
      <c r="E51" s="4" t="s">
        <v>1151</v>
      </c>
      <c r="F51" s="10" t="s">
        <v>1138</v>
      </c>
      <c r="G51" s="13">
        <v>200</v>
      </c>
      <c r="H51" s="9"/>
    </row>
    <row r="52" spans="1:8" x14ac:dyDescent="0.2">
      <c r="A52" s="6" t="s">
        <v>416</v>
      </c>
      <c r="B52" s="10" t="s">
        <v>206</v>
      </c>
      <c r="C52" s="10" t="s">
        <v>1150</v>
      </c>
      <c r="D52" s="10" t="s">
        <v>1152</v>
      </c>
      <c r="E52" s="4" t="s">
        <v>1153</v>
      </c>
      <c r="F52" s="10" t="s">
        <v>1139</v>
      </c>
      <c r="G52" s="13">
        <v>100</v>
      </c>
      <c r="H52" s="9"/>
    </row>
    <row r="53" spans="1:8" ht="25.5" x14ac:dyDescent="0.2">
      <c r="A53" s="6" t="s">
        <v>416</v>
      </c>
      <c r="B53" s="10" t="s">
        <v>206</v>
      </c>
      <c r="C53" s="10" t="s">
        <v>1155</v>
      </c>
      <c r="D53" s="10" t="s">
        <v>1154</v>
      </c>
      <c r="E53" s="4" t="s">
        <v>1156</v>
      </c>
      <c r="F53" s="10" t="s">
        <v>1140</v>
      </c>
      <c r="G53" s="13">
        <v>239</v>
      </c>
      <c r="H53" s="9"/>
    </row>
    <row r="54" spans="1:8" ht="25.5" x14ac:dyDescent="0.2">
      <c r="A54" s="6" t="s">
        <v>416</v>
      </c>
      <c r="B54" s="10" t="s">
        <v>206</v>
      </c>
      <c r="C54" s="10" t="s">
        <v>1141</v>
      </c>
      <c r="D54" s="10" t="s">
        <v>438</v>
      </c>
      <c r="E54" s="4" t="s">
        <v>1157</v>
      </c>
      <c r="F54" s="10" t="s">
        <v>1142</v>
      </c>
      <c r="G54" s="13">
        <v>270</v>
      </c>
      <c r="H54" s="9"/>
    </row>
    <row r="55" spans="1:8" ht="25.5" x14ac:dyDescent="0.2">
      <c r="A55" s="6" t="s">
        <v>416</v>
      </c>
      <c r="B55" s="10" t="s">
        <v>206</v>
      </c>
      <c r="C55" s="10" t="s">
        <v>1143</v>
      </c>
      <c r="D55" s="10" t="s">
        <v>1158</v>
      </c>
      <c r="E55" s="4" t="s">
        <v>1159</v>
      </c>
      <c r="F55" s="10" t="s">
        <v>1144</v>
      </c>
      <c r="G55" s="13">
        <v>160</v>
      </c>
      <c r="H55" s="9"/>
    </row>
    <row r="56" spans="1:8" ht="25.5" x14ac:dyDescent="0.2">
      <c r="A56" s="25" t="s">
        <v>416</v>
      </c>
      <c r="B56" s="26" t="s">
        <v>206</v>
      </c>
      <c r="C56" s="26" t="s">
        <v>1145</v>
      </c>
      <c r="D56" s="26" t="s">
        <v>1160</v>
      </c>
      <c r="E56" s="26" t="s">
        <v>1161</v>
      </c>
      <c r="F56" s="26" t="s">
        <v>1146</v>
      </c>
      <c r="G56" s="27">
        <v>145</v>
      </c>
      <c r="H56" s="28">
        <f>SUM(G50:G56)</f>
        <v>1370</v>
      </c>
    </row>
    <row r="57" spans="1:8" x14ac:dyDescent="0.2">
      <c r="A57" s="6" t="s">
        <v>1617</v>
      </c>
      <c r="B57" s="10" t="s">
        <v>143</v>
      </c>
      <c r="C57" s="10" t="s">
        <v>1618</v>
      </c>
      <c r="D57" s="10" t="s">
        <v>1619</v>
      </c>
      <c r="E57" s="19" t="s">
        <v>1624</v>
      </c>
      <c r="F57" s="10" t="s">
        <v>1620</v>
      </c>
      <c r="G57" s="10">
        <v>50</v>
      </c>
      <c r="H57" s="9"/>
    </row>
    <row r="58" spans="1:8" ht="25.5" x14ac:dyDescent="0.2">
      <c r="A58" s="25" t="s">
        <v>1617</v>
      </c>
      <c r="B58" s="26" t="s">
        <v>143</v>
      </c>
      <c r="C58" s="26" t="s">
        <v>1621</v>
      </c>
      <c r="D58" s="26" t="s">
        <v>1622</v>
      </c>
      <c r="E58" s="26" t="s">
        <v>1625</v>
      </c>
      <c r="F58" s="26" t="s">
        <v>1623</v>
      </c>
      <c r="G58" s="26">
        <v>57</v>
      </c>
      <c r="H58" s="28">
        <f>SUM(G57:G58)</f>
        <v>107</v>
      </c>
    </row>
    <row r="59" spans="1:8" ht="38.25" x14ac:dyDescent="0.2">
      <c r="A59" s="6" t="s">
        <v>95</v>
      </c>
      <c r="B59" s="10" t="s">
        <v>9</v>
      </c>
      <c r="C59" s="4" t="s">
        <v>95</v>
      </c>
      <c r="D59" s="4" t="s">
        <v>8</v>
      </c>
      <c r="E59" s="4" t="s">
        <v>102</v>
      </c>
      <c r="F59" s="10" t="s">
        <v>96</v>
      </c>
      <c r="G59" s="13">
        <v>124</v>
      </c>
      <c r="H59" s="9"/>
    </row>
    <row r="60" spans="1:8" x14ac:dyDescent="0.2">
      <c r="A60" s="6" t="s">
        <v>95</v>
      </c>
      <c r="B60" s="10" t="s">
        <v>9</v>
      </c>
      <c r="C60" s="10" t="s">
        <v>103</v>
      </c>
      <c r="D60" s="10" t="s">
        <v>97</v>
      </c>
      <c r="E60" s="10" t="s">
        <v>104</v>
      </c>
      <c r="F60" s="10" t="s">
        <v>105</v>
      </c>
      <c r="G60" s="13">
        <v>120</v>
      </c>
      <c r="H60" s="9"/>
    </row>
    <row r="61" spans="1:8" x14ac:dyDescent="0.2">
      <c r="A61" s="25" t="s">
        <v>95</v>
      </c>
      <c r="B61" s="26" t="s">
        <v>9</v>
      </c>
      <c r="C61" s="26" t="s">
        <v>99</v>
      </c>
      <c r="D61" s="26" t="s">
        <v>100</v>
      </c>
      <c r="E61" s="26" t="s">
        <v>101</v>
      </c>
      <c r="F61" s="26" t="s">
        <v>98</v>
      </c>
      <c r="G61" s="27">
        <v>122</v>
      </c>
      <c r="H61" s="28">
        <f>SUM(G59:G61)</f>
        <v>366</v>
      </c>
    </row>
    <row r="62" spans="1:8" ht="38.25" x14ac:dyDescent="0.2">
      <c r="A62" s="6" t="s">
        <v>137</v>
      </c>
      <c r="B62" s="10" t="s">
        <v>133</v>
      </c>
      <c r="C62" s="10" t="s">
        <v>846</v>
      </c>
      <c r="D62" s="10" t="s">
        <v>840</v>
      </c>
      <c r="E62" s="20" t="s">
        <v>847</v>
      </c>
      <c r="F62" s="10" t="s">
        <v>848</v>
      </c>
      <c r="G62" s="13">
        <v>380</v>
      </c>
      <c r="H62" s="9"/>
    </row>
    <row r="63" spans="1:8" ht="25.5" x14ac:dyDescent="0.2">
      <c r="A63" s="6" t="s">
        <v>137</v>
      </c>
      <c r="B63" s="10" t="s">
        <v>133</v>
      </c>
      <c r="C63" s="20" t="s">
        <v>841</v>
      </c>
      <c r="D63" s="20" t="s">
        <v>849</v>
      </c>
      <c r="E63" s="20" t="s">
        <v>850</v>
      </c>
      <c r="F63" s="10" t="s">
        <v>842</v>
      </c>
      <c r="G63" s="13">
        <v>164</v>
      </c>
      <c r="H63" s="9"/>
    </row>
    <row r="64" spans="1:8" ht="25.5" x14ac:dyDescent="0.2">
      <c r="A64" s="6" t="s">
        <v>137</v>
      </c>
      <c r="B64" s="10" t="s">
        <v>133</v>
      </c>
      <c r="C64" s="10" t="s">
        <v>843</v>
      </c>
      <c r="D64" s="10" t="s">
        <v>347</v>
      </c>
      <c r="E64" s="4" t="s">
        <v>851</v>
      </c>
      <c r="F64" s="10" t="s">
        <v>844</v>
      </c>
      <c r="G64" s="13">
        <v>650</v>
      </c>
      <c r="H64" s="9"/>
    </row>
    <row r="65" spans="1:8" ht="38.25" x14ac:dyDescent="0.2">
      <c r="A65" s="25" t="s">
        <v>137</v>
      </c>
      <c r="B65" s="26" t="s">
        <v>133</v>
      </c>
      <c r="C65" s="26" t="s">
        <v>845</v>
      </c>
      <c r="D65" s="26" t="s">
        <v>852</v>
      </c>
      <c r="E65" s="26" t="s">
        <v>853</v>
      </c>
      <c r="F65" s="26" t="s">
        <v>71</v>
      </c>
      <c r="G65" s="27">
        <v>121</v>
      </c>
      <c r="H65" s="28">
        <f>SUM(G62:G65)</f>
        <v>1315</v>
      </c>
    </row>
    <row r="66" spans="1:8" ht="25.5" x14ac:dyDescent="0.2">
      <c r="A66" s="6" t="s">
        <v>1531</v>
      </c>
      <c r="B66" s="10" t="s">
        <v>143</v>
      </c>
      <c r="C66" s="10" t="s">
        <v>1532</v>
      </c>
      <c r="D66" s="10" t="s">
        <v>195</v>
      </c>
      <c r="E66" s="15">
        <v>100862</v>
      </c>
      <c r="F66" s="10" t="s">
        <v>1533</v>
      </c>
      <c r="G66" s="13">
        <v>600</v>
      </c>
      <c r="H66" s="9"/>
    </row>
    <row r="67" spans="1:8" ht="25.5" x14ac:dyDescent="0.2">
      <c r="A67" s="6" t="s">
        <v>1531</v>
      </c>
      <c r="B67" s="10" t="s">
        <v>143</v>
      </c>
      <c r="C67" s="10" t="s">
        <v>1534</v>
      </c>
      <c r="D67" s="10" t="s">
        <v>69</v>
      </c>
      <c r="E67" s="4" t="s">
        <v>1535</v>
      </c>
      <c r="F67" s="10" t="s">
        <v>1592</v>
      </c>
      <c r="G67" s="13">
        <v>100</v>
      </c>
      <c r="H67" s="9"/>
    </row>
    <row r="68" spans="1:8" ht="25.5" x14ac:dyDescent="0.2">
      <c r="A68" s="25" t="s">
        <v>1531</v>
      </c>
      <c r="B68" s="26" t="s">
        <v>143</v>
      </c>
      <c r="C68" s="26" t="s">
        <v>1593</v>
      </c>
      <c r="D68" s="26" t="s">
        <v>347</v>
      </c>
      <c r="E68" s="26" t="s">
        <v>1536</v>
      </c>
      <c r="F68" s="26" t="s">
        <v>1591</v>
      </c>
      <c r="G68" s="27">
        <v>448</v>
      </c>
      <c r="H68" s="28">
        <f>SUM(G66:G68)</f>
        <v>1148</v>
      </c>
    </row>
    <row r="69" spans="1:8" ht="25.5" x14ac:dyDescent="0.2">
      <c r="A69" s="6" t="s">
        <v>110</v>
      </c>
      <c r="B69" s="10" t="s">
        <v>107</v>
      </c>
      <c r="C69" s="10" t="s">
        <v>1388</v>
      </c>
      <c r="D69" s="10" t="s">
        <v>1391</v>
      </c>
      <c r="E69" s="4" t="s">
        <v>1392</v>
      </c>
      <c r="F69" s="10" t="s">
        <v>1393</v>
      </c>
      <c r="G69" s="13">
        <v>311</v>
      </c>
      <c r="H69" s="9"/>
    </row>
    <row r="70" spans="1:8" x14ac:dyDescent="0.2">
      <c r="A70" s="25" t="s">
        <v>110</v>
      </c>
      <c r="B70" s="26" t="s">
        <v>107</v>
      </c>
      <c r="C70" s="26" t="s">
        <v>1389</v>
      </c>
      <c r="D70" s="26" t="s">
        <v>972</v>
      </c>
      <c r="E70" s="26" t="s">
        <v>1390</v>
      </c>
      <c r="F70" s="26" t="s">
        <v>71</v>
      </c>
      <c r="G70" s="27">
        <v>313</v>
      </c>
      <c r="H70" s="28">
        <f>SUM(G69:G70)</f>
        <v>624</v>
      </c>
    </row>
    <row r="71" spans="1:8" x14ac:dyDescent="0.2">
      <c r="A71" s="6" t="s">
        <v>1462</v>
      </c>
      <c r="B71" s="10" t="s">
        <v>319</v>
      </c>
      <c r="C71" s="10" t="s">
        <v>1462</v>
      </c>
      <c r="D71" s="10" t="s">
        <v>1463</v>
      </c>
      <c r="E71" s="15">
        <v>101244</v>
      </c>
      <c r="F71" s="10" t="s">
        <v>1465</v>
      </c>
      <c r="G71" s="13">
        <v>78</v>
      </c>
      <c r="H71" s="9"/>
    </row>
    <row r="72" spans="1:8" ht="25.5" x14ac:dyDescent="0.2">
      <c r="A72" s="6" t="s">
        <v>1462</v>
      </c>
      <c r="B72" s="10" t="s">
        <v>319</v>
      </c>
      <c r="C72" s="10" t="s">
        <v>1466</v>
      </c>
      <c r="D72" s="10" t="s">
        <v>1467</v>
      </c>
      <c r="E72" s="10" t="s">
        <v>1468</v>
      </c>
      <c r="F72" s="10" t="s">
        <v>1469</v>
      </c>
      <c r="G72" s="13">
        <v>115</v>
      </c>
      <c r="H72" s="9"/>
    </row>
    <row r="73" spans="1:8" ht="25.5" x14ac:dyDescent="0.2">
      <c r="A73" s="25" t="s">
        <v>1462</v>
      </c>
      <c r="B73" s="26" t="s">
        <v>319</v>
      </c>
      <c r="C73" s="26" t="s">
        <v>1464</v>
      </c>
      <c r="D73" s="26" t="s">
        <v>1306</v>
      </c>
      <c r="E73" s="26" t="s">
        <v>1470</v>
      </c>
      <c r="F73" s="26" t="s">
        <v>1471</v>
      </c>
      <c r="G73" s="27">
        <v>139</v>
      </c>
      <c r="H73" s="28">
        <f>SUM(G71:G73)</f>
        <v>332</v>
      </c>
    </row>
    <row r="74" spans="1:8" ht="25.5" x14ac:dyDescent="0.2">
      <c r="A74" s="25" t="s">
        <v>106</v>
      </c>
      <c r="B74" s="26" t="s">
        <v>107</v>
      </c>
      <c r="C74" s="26" t="s">
        <v>108</v>
      </c>
      <c r="D74" s="26" t="s">
        <v>109</v>
      </c>
      <c r="E74" s="26" t="s">
        <v>111</v>
      </c>
      <c r="F74" s="26" t="s">
        <v>71</v>
      </c>
      <c r="G74" s="27">
        <v>181</v>
      </c>
      <c r="H74" s="28">
        <f>SUM(G74)</f>
        <v>181</v>
      </c>
    </row>
    <row r="75" spans="1:8" ht="25.5" x14ac:dyDescent="0.2">
      <c r="A75" s="25" t="s">
        <v>112</v>
      </c>
      <c r="B75" s="26" t="s">
        <v>107</v>
      </c>
      <c r="C75" s="26" t="s">
        <v>112</v>
      </c>
      <c r="D75" s="26" t="s">
        <v>1514</v>
      </c>
      <c r="E75" s="26" t="s">
        <v>113</v>
      </c>
      <c r="F75" s="26" t="s">
        <v>1513</v>
      </c>
      <c r="G75" s="27">
        <v>139</v>
      </c>
      <c r="H75" s="28">
        <f>SUM(G75)</f>
        <v>139</v>
      </c>
    </row>
    <row r="76" spans="1:8" ht="25.5" x14ac:dyDescent="0.2">
      <c r="A76" s="6" t="s">
        <v>168</v>
      </c>
      <c r="B76" s="10" t="s">
        <v>163</v>
      </c>
      <c r="C76" s="10" t="s">
        <v>1059</v>
      </c>
      <c r="D76" s="10" t="s">
        <v>1060</v>
      </c>
      <c r="E76" s="3" t="s">
        <v>1068</v>
      </c>
      <c r="F76" s="10" t="s">
        <v>1061</v>
      </c>
      <c r="G76" s="13">
        <v>159</v>
      </c>
      <c r="H76" s="9"/>
    </row>
    <row r="77" spans="1:8" ht="25.5" x14ac:dyDescent="0.2">
      <c r="A77" s="6" t="s">
        <v>168</v>
      </c>
      <c r="B77" s="10" t="s">
        <v>163</v>
      </c>
      <c r="C77" s="10" t="s">
        <v>1062</v>
      </c>
      <c r="D77" s="10" t="s">
        <v>1069</v>
      </c>
      <c r="E77" s="4" t="s">
        <v>1070</v>
      </c>
      <c r="F77" s="10" t="s">
        <v>1071</v>
      </c>
      <c r="G77" s="13">
        <v>150</v>
      </c>
      <c r="H77" s="9"/>
    </row>
    <row r="78" spans="1:8" x14ac:dyDescent="0.2">
      <c r="A78" s="6" t="s">
        <v>168</v>
      </c>
      <c r="B78" s="10" t="s">
        <v>163</v>
      </c>
      <c r="C78" s="10" t="s">
        <v>1063</v>
      </c>
      <c r="D78" s="10" t="s">
        <v>1268</v>
      </c>
      <c r="E78" s="3" t="s">
        <v>1072</v>
      </c>
      <c r="F78" s="10" t="s">
        <v>1064</v>
      </c>
      <c r="G78" s="13">
        <v>55</v>
      </c>
      <c r="H78" s="9"/>
    </row>
    <row r="79" spans="1:8" x14ac:dyDescent="0.2">
      <c r="A79" s="6" t="s">
        <v>168</v>
      </c>
      <c r="B79" s="10" t="s">
        <v>163</v>
      </c>
      <c r="C79" s="10" t="s">
        <v>1062</v>
      </c>
      <c r="D79" s="10" t="s">
        <v>1073</v>
      </c>
      <c r="E79" s="15">
        <v>105719</v>
      </c>
      <c r="F79" s="10" t="s">
        <v>1074</v>
      </c>
      <c r="G79" s="13">
        <v>113</v>
      </c>
      <c r="H79" s="9"/>
    </row>
    <row r="80" spans="1:8" x14ac:dyDescent="0.2">
      <c r="A80" s="6" t="s">
        <v>168</v>
      </c>
      <c r="B80" s="10" t="s">
        <v>163</v>
      </c>
      <c r="C80" s="10" t="s">
        <v>1065</v>
      </c>
      <c r="D80" s="10" t="s">
        <v>577</v>
      </c>
      <c r="E80" s="10" t="s">
        <v>1075</v>
      </c>
      <c r="F80" s="10" t="s">
        <v>1066</v>
      </c>
      <c r="G80" s="13">
        <v>149</v>
      </c>
      <c r="H80" s="9"/>
    </row>
    <row r="81" spans="1:8" ht="25.5" x14ac:dyDescent="0.2">
      <c r="A81" s="25" t="s">
        <v>168</v>
      </c>
      <c r="B81" s="26" t="s">
        <v>163</v>
      </c>
      <c r="C81" s="26" t="s">
        <v>1076</v>
      </c>
      <c r="D81" s="26" t="s">
        <v>1077</v>
      </c>
      <c r="E81" s="26" t="s">
        <v>1078</v>
      </c>
      <c r="F81" s="26" t="s">
        <v>1067</v>
      </c>
      <c r="G81" s="27">
        <v>60</v>
      </c>
      <c r="H81" s="28">
        <f>SUM(G76:G81)</f>
        <v>686</v>
      </c>
    </row>
    <row r="82" spans="1:8" ht="25.5" x14ac:dyDescent="0.2">
      <c r="A82" s="6" t="s">
        <v>114</v>
      </c>
      <c r="B82" s="10" t="s">
        <v>115</v>
      </c>
      <c r="C82" s="10" t="s">
        <v>116</v>
      </c>
      <c r="D82" s="10" t="s">
        <v>122</v>
      </c>
      <c r="E82" s="10" t="s">
        <v>123</v>
      </c>
      <c r="F82" s="10" t="s">
        <v>124</v>
      </c>
      <c r="G82" s="13">
        <v>55</v>
      </c>
      <c r="H82" s="9"/>
    </row>
    <row r="83" spans="1:8" x14ac:dyDescent="0.2">
      <c r="A83" s="6" t="s">
        <v>114</v>
      </c>
      <c r="B83" s="10" t="s">
        <v>115</v>
      </c>
      <c r="C83" s="10" t="s">
        <v>126</v>
      </c>
      <c r="D83" s="10" t="s">
        <v>125</v>
      </c>
      <c r="E83" s="4" t="s">
        <v>127</v>
      </c>
      <c r="F83" s="10" t="s">
        <v>128</v>
      </c>
      <c r="G83" s="13">
        <v>70</v>
      </c>
      <c r="H83" s="9"/>
    </row>
    <row r="84" spans="1:8" ht="25.5" x14ac:dyDescent="0.2">
      <c r="A84" s="6" t="s">
        <v>114</v>
      </c>
      <c r="B84" s="10" t="s">
        <v>115</v>
      </c>
      <c r="C84" s="10" t="s">
        <v>117</v>
      </c>
      <c r="D84" s="10" t="s">
        <v>118</v>
      </c>
      <c r="E84" s="4" t="s">
        <v>129</v>
      </c>
      <c r="F84" s="10" t="s">
        <v>119</v>
      </c>
      <c r="G84" s="13">
        <v>190</v>
      </c>
      <c r="H84" s="9"/>
    </row>
    <row r="85" spans="1:8" x14ac:dyDescent="0.2">
      <c r="A85" s="25" t="s">
        <v>114</v>
      </c>
      <c r="B85" s="26" t="s">
        <v>115</v>
      </c>
      <c r="C85" s="26" t="s">
        <v>131</v>
      </c>
      <c r="D85" s="26" t="s">
        <v>1541</v>
      </c>
      <c r="E85" s="26" t="s">
        <v>130</v>
      </c>
      <c r="F85" s="26" t="s">
        <v>120</v>
      </c>
      <c r="G85" s="27">
        <v>62</v>
      </c>
      <c r="H85" s="28">
        <f>SUM(G82:G85)</f>
        <v>377</v>
      </c>
    </row>
    <row r="86" spans="1:8" x14ac:dyDescent="0.2">
      <c r="A86" s="6" t="s">
        <v>993</v>
      </c>
      <c r="B86" s="10" t="s">
        <v>39</v>
      </c>
      <c r="C86" s="10" t="s">
        <v>994</v>
      </c>
      <c r="D86" s="10" t="s">
        <v>995</v>
      </c>
      <c r="E86" s="4" t="s">
        <v>998</v>
      </c>
      <c r="F86" s="10" t="s">
        <v>71</v>
      </c>
      <c r="G86" s="13">
        <v>75</v>
      </c>
      <c r="H86" s="9"/>
    </row>
    <row r="87" spans="1:8" ht="25.5" x14ac:dyDescent="0.2">
      <c r="A87" s="6" t="s">
        <v>993</v>
      </c>
      <c r="B87" s="10" t="s">
        <v>39</v>
      </c>
      <c r="C87" s="10" t="s">
        <v>993</v>
      </c>
      <c r="D87" s="10" t="s">
        <v>344</v>
      </c>
      <c r="E87" s="4" t="s">
        <v>999</v>
      </c>
      <c r="F87" s="10" t="s">
        <v>996</v>
      </c>
      <c r="G87" s="13">
        <v>125</v>
      </c>
      <c r="H87" s="9"/>
    </row>
    <row r="88" spans="1:8" x14ac:dyDescent="0.2">
      <c r="A88" s="25" t="s">
        <v>993</v>
      </c>
      <c r="B88" s="26" t="s">
        <v>39</v>
      </c>
      <c r="C88" s="26" t="s">
        <v>997</v>
      </c>
      <c r="D88" s="26" t="s">
        <v>474</v>
      </c>
      <c r="E88" s="26" t="s">
        <v>1000</v>
      </c>
      <c r="F88" s="26" t="s">
        <v>191</v>
      </c>
      <c r="G88" s="27">
        <v>200</v>
      </c>
      <c r="H88" s="28">
        <f>SUM(G86:G88)</f>
        <v>400</v>
      </c>
    </row>
    <row r="89" spans="1:8" ht="25.5" x14ac:dyDescent="0.2">
      <c r="A89" s="6" t="s">
        <v>132</v>
      </c>
      <c r="B89" s="10" t="s">
        <v>133</v>
      </c>
      <c r="C89" s="10" t="s">
        <v>134</v>
      </c>
      <c r="D89" s="10" t="s">
        <v>135</v>
      </c>
      <c r="E89" s="4" t="s">
        <v>138</v>
      </c>
      <c r="F89" s="10" t="s">
        <v>139</v>
      </c>
      <c r="G89" s="13">
        <v>303</v>
      </c>
      <c r="H89" s="9"/>
    </row>
    <row r="90" spans="1:8" ht="25.5" x14ac:dyDescent="0.2">
      <c r="A90" s="25" t="s">
        <v>132</v>
      </c>
      <c r="B90" s="26" t="s">
        <v>133</v>
      </c>
      <c r="C90" s="26" t="s">
        <v>140</v>
      </c>
      <c r="D90" s="26" t="s">
        <v>141</v>
      </c>
      <c r="E90" s="32">
        <v>103777</v>
      </c>
      <c r="F90" s="26" t="s">
        <v>136</v>
      </c>
      <c r="G90" s="27">
        <v>80</v>
      </c>
      <c r="H90" s="28">
        <f>SUM(G89:G90)</f>
        <v>383</v>
      </c>
    </row>
    <row r="91" spans="1:8" ht="25.5" x14ac:dyDescent="0.2">
      <c r="A91" s="6" t="s">
        <v>142</v>
      </c>
      <c r="B91" s="10" t="s">
        <v>143</v>
      </c>
      <c r="C91" s="10" t="s">
        <v>142</v>
      </c>
      <c r="D91" s="10" t="s">
        <v>150</v>
      </c>
      <c r="E91" s="13" t="s">
        <v>151</v>
      </c>
      <c r="F91" s="10" t="s">
        <v>152</v>
      </c>
      <c r="G91" s="13">
        <v>55</v>
      </c>
      <c r="H91" s="9"/>
    </row>
    <row r="92" spans="1:8" x14ac:dyDescent="0.2">
      <c r="A92" s="6" t="s">
        <v>142</v>
      </c>
      <c r="B92" s="10" t="s">
        <v>143</v>
      </c>
      <c r="C92" s="10" t="s">
        <v>145</v>
      </c>
      <c r="D92" s="10" t="s">
        <v>146</v>
      </c>
      <c r="E92" s="4" t="s">
        <v>159</v>
      </c>
      <c r="F92" s="10" t="s">
        <v>71</v>
      </c>
      <c r="G92" s="13">
        <v>80</v>
      </c>
      <c r="H92" s="9"/>
    </row>
    <row r="93" spans="1:8" ht="38.25" x14ac:dyDescent="0.2">
      <c r="A93" s="6" t="s">
        <v>142</v>
      </c>
      <c r="B93" s="10" t="s">
        <v>143</v>
      </c>
      <c r="C93" s="10" t="s">
        <v>142</v>
      </c>
      <c r="D93" s="10" t="s">
        <v>147</v>
      </c>
      <c r="E93" s="15">
        <v>105051</v>
      </c>
      <c r="F93" s="10" t="s">
        <v>153</v>
      </c>
      <c r="G93" s="13">
        <v>280</v>
      </c>
      <c r="H93" s="9"/>
    </row>
    <row r="94" spans="1:8" ht="25.5" x14ac:dyDescent="0.2">
      <c r="A94" s="6" t="s">
        <v>142</v>
      </c>
      <c r="B94" s="10" t="s">
        <v>143</v>
      </c>
      <c r="C94" s="10" t="s">
        <v>142</v>
      </c>
      <c r="D94" s="10" t="s">
        <v>154</v>
      </c>
      <c r="E94" s="10" t="s">
        <v>155</v>
      </c>
      <c r="F94" s="10" t="s">
        <v>156</v>
      </c>
      <c r="G94" s="13">
        <v>100</v>
      </c>
      <c r="H94" s="9"/>
    </row>
    <row r="95" spans="1:8" ht="51" x14ac:dyDescent="0.2">
      <c r="A95" s="25" t="s">
        <v>142</v>
      </c>
      <c r="B95" s="26" t="s">
        <v>143</v>
      </c>
      <c r="C95" s="26" t="s">
        <v>142</v>
      </c>
      <c r="D95" s="26" t="s">
        <v>157</v>
      </c>
      <c r="E95" s="26" t="s">
        <v>158</v>
      </c>
      <c r="F95" s="26" t="s">
        <v>148</v>
      </c>
      <c r="G95" s="27">
        <v>140</v>
      </c>
      <c r="H95" s="28">
        <f>SUM(G91:G95)</f>
        <v>655</v>
      </c>
    </row>
    <row r="96" spans="1:8" x14ac:dyDescent="0.2">
      <c r="A96" s="6" t="s">
        <v>1424</v>
      </c>
      <c r="B96" s="10" t="s">
        <v>9</v>
      </c>
      <c r="C96" s="4" t="s">
        <v>1425</v>
      </c>
      <c r="D96" s="4" t="s">
        <v>8</v>
      </c>
      <c r="E96" s="4" t="s">
        <v>1426</v>
      </c>
      <c r="F96" s="10" t="s">
        <v>57</v>
      </c>
      <c r="G96" s="13">
        <v>100</v>
      </c>
      <c r="H96" s="9"/>
    </row>
    <row r="97" spans="1:8" x14ac:dyDescent="0.2">
      <c r="A97" s="6" t="s">
        <v>1424</v>
      </c>
      <c r="B97" s="10" t="s">
        <v>9</v>
      </c>
      <c r="C97" s="10" t="s">
        <v>1433</v>
      </c>
      <c r="D97" s="10" t="s">
        <v>667</v>
      </c>
      <c r="E97" s="4" t="s">
        <v>1432</v>
      </c>
      <c r="F97" s="10" t="s">
        <v>1427</v>
      </c>
      <c r="G97" s="13">
        <v>200</v>
      </c>
      <c r="H97" s="9"/>
    </row>
    <row r="98" spans="1:8" ht="25.5" x14ac:dyDescent="0.2">
      <c r="A98" s="6" t="s">
        <v>1424</v>
      </c>
      <c r="B98" s="10" t="s">
        <v>9</v>
      </c>
      <c r="C98" s="4" t="s">
        <v>1428</v>
      </c>
      <c r="D98" s="4" t="s">
        <v>1429</v>
      </c>
      <c r="E98" s="4" t="s">
        <v>1430</v>
      </c>
      <c r="F98" s="10" t="s">
        <v>1431</v>
      </c>
      <c r="G98" s="13">
        <v>74</v>
      </c>
      <c r="H98" s="9"/>
    </row>
    <row r="99" spans="1:8" x14ac:dyDescent="0.2">
      <c r="A99" s="25" t="s">
        <v>1424</v>
      </c>
      <c r="B99" s="26" t="s">
        <v>9</v>
      </c>
      <c r="C99" s="26" t="s">
        <v>1435</v>
      </c>
      <c r="D99" s="26" t="s">
        <v>1436</v>
      </c>
      <c r="E99" s="26" t="s">
        <v>1434</v>
      </c>
      <c r="F99" s="26" t="s">
        <v>71</v>
      </c>
      <c r="G99" s="27">
        <v>108</v>
      </c>
      <c r="H99" s="28">
        <f>SUM(G96:G99)</f>
        <v>482</v>
      </c>
    </row>
    <row r="100" spans="1:8" ht="25.5" x14ac:dyDescent="0.2">
      <c r="A100" s="6" t="s">
        <v>1107</v>
      </c>
      <c r="B100" s="10" t="s">
        <v>143</v>
      </c>
      <c r="C100" s="10" t="s">
        <v>1108</v>
      </c>
      <c r="D100" s="10" t="s">
        <v>1604</v>
      </c>
      <c r="E100" s="3" t="s">
        <v>1115</v>
      </c>
      <c r="F100" s="10" t="s">
        <v>1109</v>
      </c>
      <c r="G100" s="13">
        <v>394</v>
      </c>
      <c r="H100" s="9"/>
    </row>
    <row r="101" spans="1:8" x14ac:dyDescent="0.2">
      <c r="A101" s="6" t="s">
        <v>1107</v>
      </c>
      <c r="B101" s="10" t="s">
        <v>143</v>
      </c>
      <c r="C101" s="10" t="s">
        <v>1116</v>
      </c>
      <c r="D101" s="10" t="s">
        <v>73</v>
      </c>
      <c r="E101" s="10" t="s">
        <v>1117</v>
      </c>
      <c r="F101" s="10" t="s">
        <v>1118</v>
      </c>
      <c r="G101" s="13">
        <v>480</v>
      </c>
      <c r="H101" s="9"/>
    </row>
    <row r="102" spans="1:8" ht="51" x14ac:dyDescent="0.2">
      <c r="A102" s="6" t="s">
        <v>1107</v>
      </c>
      <c r="B102" s="10" t="s">
        <v>143</v>
      </c>
      <c r="C102" s="10" t="s">
        <v>1110</v>
      </c>
      <c r="D102" s="10" t="s">
        <v>1111</v>
      </c>
      <c r="E102" s="4" t="s">
        <v>1119</v>
      </c>
      <c r="F102" s="10" t="s">
        <v>1112</v>
      </c>
      <c r="G102" s="13">
        <v>148</v>
      </c>
      <c r="H102" s="9"/>
    </row>
    <row r="103" spans="1:8" ht="25.5" x14ac:dyDescent="0.2">
      <c r="A103" s="25" t="s">
        <v>1107</v>
      </c>
      <c r="B103" s="26" t="s">
        <v>143</v>
      </c>
      <c r="C103" s="26" t="s">
        <v>1113</v>
      </c>
      <c r="D103" s="26" t="s">
        <v>577</v>
      </c>
      <c r="E103" s="26" t="s">
        <v>1120</v>
      </c>
      <c r="F103" s="26" t="s">
        <v>1114</v>
      </c>
      <c r="G103" s="27">
        <v>103</v>
      </c>
      <c r="H103" s="28">
        <f>SUM(G100:G103)</f>
        <v>1125</v>
      </c>
    </row>
    <row r="104" spans="1:8" x14ac:dyDescent="0.2">
      <c r="A104" s="6" t="s">
        <v>160</v>
      </c>
      <c r="B104" s="10" t="s">
        <v>161</v>
      </c>
      <c r="C104" s="10" t="s">
        <v>1049</v>
      </c>
      <c r="D104" s="10" t="s">
        <v>223</v>
      </c>
      <c r="E104" s="4" t="s">
        <v>1057</v>
      </c>
      <c r="F104" s="10" t="s">
        <v>1050</v>
      </c>
      <c r="G104" s="13">
        <v>95</v>
      </c>
      <c r="H104" s="9"/>
    </row>
    <row r="105" spans="1:8" x14ac:dyDescent="0.2">
      <c r="A105" s="6" t="s">
        <v>160</v>
      </c>
      <c r="B105" s="10" t="s">
        <v>161</v>
      </c>
      <c r="C105" s="10" t="s">
        <v>1051</v>
      </c>
      <c r="D105" s="10" t="s">
        <v>347</v>
      </c>
      <c r="E105" s="4" t="s">
        <v>1058</v>
      </c>
      <c r="F105" s="10" t="s">
        <v>1052</v>
      </c>
      <c r="G105" s="13">
        <v>130</v>
      </c>
      <c r="H105" s="9"/>
    </row>
    <row r="106" spans="1:8" x14ac:dyDescent="0.2">
      <c r="A106" s="25" t="s">
        <v>160</v>
      </c>
      <c r="B106" s="26" t="s">
        <v>161</v>
      </c>
      <c r="C106" s="26" t="s">
        <v>1056</v>
      </c>
      <c r="D106" s="26" t="s">
        <v>1053</v>
      </c>
      <c r="E106" s="26" t="s">
        <v>1054</v>
      </c>
      <c r="F106" s="26" t="s">
        <v>1055</v>
      </c>
      <c r="G106" s="27">
        <v>218</v>
      </c>
      <c r="H106" s="28">
        <f>SUM(G104:G106)</f>
        <v>443</v>
      </c>
    </row>
    <row r="107" spans="1:8" ht="38.25" x14ac:dyDescent="0.2">
      <c r="A107" s="6" t="s">
        <v>249</v>
      </c>
      <c r="B107" s="10" t="s">
        <v>242</v>
      </c>
      <c r="C107" s="10" t="s">
        <v>1131</v>
      </c>
      <c r="D107" s="10" t="s">
        <v>1132</v>
      </c>
      <c r="E107" s="15">
        <v>102194</v>
      </c>
      <c r="F107" s="10" t="s">
        <v>1128</v>
      </c>
      <c r="G107" s="13">
        <v>440</v>
      </c>
      <c r="H107" s="9"/>
    </row>
    <row r="108" spans="1:8" ht="25.5" x14ac:dyDescent="0.2">
      <c r="A108" s="6" t="s">
        <v>249</v>
      </c>
      <c r="B108" s="10" t="s">
        <v>242</v>
      </c>
      <c r="C108" s="10" t="s">
        <v>1133</v>
      </c>
      <c r="D108" s="10" t="s">
        <v>1134</v>
      </c>
      <c r="E108" s="15">
        <v>102993</v>
      </c>
      <c r="F108" s="10" t="s">
        <v>1129</v>
      </c>
      <c r="G108" s="13">
        <v>267</v>
      </c>
      <c r="H108" s="9"/>
    </row>
    <row r="109" spans="1:8" ht="25.5" x14ac:dyDescent="0.2">
      <c r="A109" s="25" t="s">
        <v>249</v>
      </c>
      <c r="B109" s="26" t="s">
        <v>242</v>
      </c>
      <c r="C109" s="26" t="s">
        <v>1136</v>
      </c>
      <c r="D109" s="26" t="s">
        <v>245</v>
      </c>
      <c r="E109" s="31" t="s">
        <v>1135</v>
      </c>
      <c r="F109" s="26" t="s">
        <v>1130</v>
      </c>
      <c r="G109" s="27">
        <v>200</v>
      </c>
      <c r="H109" s="28">
        <f>SUM(G107:G109)</f>
        <v>907</v>
      </c>
    </row>
    <row r="110" spans="1:8" ht="25.5" x14ac:dyDescent="0.2">
      <c r="A110" s="25" t="s">
        <v>162</v>
      </c>
      <c r="B110" s="26" t="s">
        <v>163</v>
      </c>
      <c r="C110" s="26" t="s">
        <v>164</v>
      </c>
      <c r="D110" s="26" t="s">
        <v>165</v>
      </c>
      <c r="E110" s="26" t="s">
        <v>166</v>
      </c>
      <c r="F110" s="26" t="s">
        <v>167</v>
      </c>
      <c r="G110" s="27">
        <v>326</v>
      </c>
      <c r="H110" s="28">
        <f>SUM(G110)</f>
        <v>326</v>
      </c>
    </row>
    <row r="111" spans="1:8" x14ac:dyDescent="0.2">
      <c r="A111" s="6" t="s">
        <v>121</v>
      </c>
      <c r="B111" s="10" t="s">
        <v>115</v>
      </c>
      <c r="C111" s="10" t="s">
        <v>825</v>
      </c>
      <c r="D111" s="10" t="s">
        <v>741</v>
      </c>
      <c r="E111" s="15">
        <v>105471</v>
      </c>
      <c r="F111" s="10" t="s">
        <v>71</v>
      </c>
      <c r="G111" s="13">
        <v>166</v>
      </c>
      <c r="H111" s="9"/>
    </row>
    <row r="112" spans="1:8" ht="25.5" x14ac:dyDescent="0.2">
      <c r="A112" s="6" t="s">
        <v>121</v>
      </c>
      <c r="B112" s="10" t="s">
        <v>115</v>
      </c>
      <c r="C112" s="10" t="s">
        <v>830</v>
      </c>
      <c r="D112" s="10" t="s">
        <v>831</v>
      </c>
      <c r="E112" s="4" t="s">
        <v>832</v>
      </c>
      <c r="F112" s="10" t="s">
        <v>833</v>
      </c>
      <c r="G112" s="13">
        <v>80</v>
      </c>
      <c r="H112" s="9"/>
    </row>
    <row r="113" spans="1:8" ht="25.5" x14ac:dyDescent="0.2">
      <c r="A113" s="6" t="s">
        <v>121</v>
      </c>
      <c r="B113" s="10" t="s">
        <v>115</v>
      </c>
      <c r="C113" s="10" t="s">
        <v>826</v>
      </c>
      <c r="D113" s="10" t="s">
        <v>73</v>
      </c>
      <c r="E113" s="4" t="s">
        <v>834</v>
      </c>
      <c r="F113" s="10" t="s">
        <v>775</v>
      </c>
      <c r="G113" s="13">
        <v>300</v>
      </c>
      <c r="H113" s="9"/>
    </row>
    <row r="114" spans="1:8" x14ac:dyDescent="0.2">
      <c r="A114" s="6" t="s">
        <v>121</v>
      </c>
      <c r="B114" s="10" t="s">
        <v>115</v>
      </c>
      <c r="C114" s="10" t="s">
        <v>835</v>
      </c>
      <c r="D114" s="10" t="s">
        <v>827</v>
      </c>
      <c r="E114" s="15">
        <v>105818</v>
      </c>
      <c r="F114" s="10" t="s">
        <v>391</v>
      </c>
      <c r="G114" s="13">
        <v>150</v>
      </c>
      <c r="H114" s="9"/>
    </row>
    <row r="115" spans="1:8" x14ac:dyDescent="0.2">
      <c r="A115" s="6" t="s">
        <v>121</v>
      </c>
      <c r="B115" s="10" t="s">
        <v>115</v>
      </c>
      <c r="C115" s="10" t="s">
        <v>828</v>
      </c>
      <c r="D115" s="10" t="s">
        <v>836</v>
      </c>
      <c r="E115" s="3" t="s">
        <v>837</v>
      </c>
      <c r="F115" s="10" t="s">
        <v>262</v>
      </c>
      <c r="G115" s="13">
        <v>400</v>
      </c>
      <c r="H115" s="9"/>
    </row>
    <row r="116" spans="1:8" x14ac:dyDescent="0.2">
      <c r="A116" s="25" t="s">
        <v>121</v>
      </c>
      <c r="B116" s="26" t="s">
        <v>115</v>
      </c>
      <c r="C116" s="26" t="s">
        <v>829</v>
      </c>
      <c r="D116" s="26" t="s">
        <v>135</v>
      </c>
      <c r="E116" s="31" t="s">
        <v>838</v>
      </c>
      <c r="F116" s="26" t="s">
        <v>839</v>
      </c>
      <c r="G116" s="27">
        <v>80</v>
      </c>
      <c r="H116" s="28">
        <f>SUM(G111:G116)</f>
        <v>1176</v>
      </c>
    </row>
    <row r="117" spans="1:8" x14ac:dyDescent="0.2">
      <c r="A117" s="6" t="s">
        <v>169</v>
      </c>
      <c r="B117" s="10" t="s">
        <v>39</v>
      </c>
      <c r="C117" s="10" t="s">
        <v>170</v>
      </c>
      <c r="D117" s="10" t="s">
        <v>174</v>
      </c>
      <c r="E117" s="10" t="s">
        <v>175</v>
      </c>
      <c r="F117" s="10" t="s">
        <v>176</v>
      </c>
      <c r="G117" s="13">
        <v>261</v>
      </c>
      <c r="H117" s="9"/>
    </row>
    <row r="118" spans="1:8" ht="25.5" x14ac:dyDescent="0.2">
      <c r="A118" s="25" t="s">
        <v>169</v>
      </c>
      <c r="B118" s="26" t="s">
        <v>39</v>
      </c>
      <c r="C118" s="26" t="s">
        <v>171</v>
      </c>
      <c r="D118" s="26" t="s">
        <v>172</v>
      </c>
      <c r="E118" s="26" t="s">
        <v>177</v>
      </c>
      <c r="F118" s="26" t="s">
        <v>173</v>
      </c>
      <c r="G118" s="27">
        <v>300</v>
      </c>
      <c r="H118" s="28">
        <f>SUM(G117:G118)</f>
        <v>561</v>
      </c>
    </row>
    <row r="119" spans="1:8" x14ac:dyDescent="0.2">
      <c r="A119" s="6" t="s">
        <v>149</v>
      </c>
      <c r="B119" s="10" t="s">
        <v>143</v>
      </c>
      <c r="C119" s="10" t="s">
        <v>776</v>
      </c>
      <c r="D119" s="10" t="s">
        <v>777</v>
      </c>
      <c r="E119" s="15">
        <v>105475</v>
      </c>
      <c r="F119" s="10" t="s">
        <v>721</v>
      </c>
      <c r="G119" s="13">
        <v>180</v>
      </c>
      <c r="H119" s="9"/>
    </row>
    <row r="120" spans="1:8" x14ac:dyDescent="0.2">
      <c r="A120" s="6" t="s">
        <v>149</v>
      </c>
      <c r="B120" s="10" t="s">
        <v>143</v>
      </c>
      <c r="C120" s="10" t="s">
        <v>1583</v>
      </c>
      <c r="D120" s="10" t="s">
        <v>1584</v>
      </c>
      <c r="E120" s="3" t="s">
        <v>1585</v>
      </c>
      <c r="F120" s="10" t="s">
        <v>778</v>
      </c>
      <c r="G120" s="13">
        <v>76</v>
      </c>
      <c r="H120" s="9"/>
    </row>
    <row r="121" spans="1:8" ht="25.5" x14ac:dyDescent="0.2">
      <c r="A121" s="6" t="s">
        <v>149</v>
      </c>
      <c r="B121" s="10" t="s">
        <v>143</v>
      </c>
      <c r="C121" s="10" t="s">
        <v>149</v>
      </c>
      <c r="D121" s="10" t="s">
        <v>779</v>
      </c>
      <c r="E121" s="4" t="s">
        <v>788</v>
      </c>
      <c r="F121" s="10" t="s">
        <v>780</v>
      </c>
      <c r="G121" s="13">
        <v>120</v>
      </c>
      <c r="H121" s="9"/>
    </row>
    <row r="122" spans="1:8" ht="25.5" x14ac:dyDescent="0.2">
      <c r="A122" s="6" t="s">
        <v>149</v>
      </c>
      <c r="B122" s="10" t="s">
        <v>143</v>
      </c>
      <c r="C122" s="10" t="s">
        <v>781</v>
      </c>
      <c r="D122" s="10" t="s">
        <v>73</v>
      </c>
      <c r="E122" s="4" t="s">
        <v>797</v>
      </c>
      <c r="F122" s="10" t="s">
        <v>782</v>
      </c>
      <c r="G122" s="13">
        <v>100</v>
      </c>
      <c r="H122" s="9"/>
    </row>
    <row r="123" spans="1:8" x14ac:dyDescent="0.2">
      <c r="A123" s="6" t="s">
        <v>149</v>
      </c>
      <c r="B123" s="10" t="s">
        <v>143</v>
      </c>
      <c r="C123" s="18" t="s">
        <v>789</v>
      </c>
      <c r="D123" s="18" t="s">
        <v>790</v>
      </c>
      <c r="E123" s="10" t="s">
        <v>791</v>
      </c>
      <c r="F123" s="10" t="s">
        <v>787</v>
      </c>
      <c r="G123" s="13">
        <v>360</v>
      </c>
      <c r="H123" s="9"/>
    </row>
    <row r="124" spans="1:8" ht="25.5" x14ac:dyDescent="0.2">
      <c r="A124" s="6" t="s">
        <v>149</v>
      </c>
      <c r="B124" s="10" t="s">
        <v>143</v>
      </c>
      <c r="C124" s="4" t="s">
        <v>783</v>
      </c>
      <c r="D124" s="4" t="s">
        <v>792</v>
      </c>
      <c r="E124" s="4" t="s">
        <v>793</v>
      </c>
      <c r="F124" s="10" t="s">
        <v>784</v>
      </c>
      <c r="G124" s="13">
        <v>150</v>
      </c>
      <c r="H124" s="9"/>
    </row>
    <row r="125" spans="1:8" ht="38.25" x14ac:dyDescent="0.2">
      <c r="A125" s="6" t="s">
        <v>149</v>
      </c>
      <c r="B125" s="10" t="s">
        <v>143</v>
      </c>
      <c r="C125" s="10" t="s">
        <v>1589</v>
      </c>
      <c r="D125" s="10" t="s">
        <v>1588</v>
      </c>
      <c r="E125" s="3" t="s">
        <v>1587</v>
      </c>
      <c r="F125" s="10" t="s">
        <v>1590</v>
      </c>
      <c r="G125" s="13">
        <v>350</v>
      </c>
      <c r="H125" s="9"/>
    </row>
    <row r="126" spans="1:8" ht="25.5" x14ac:dyDescent="0.2">
      <c r="A126" s="6" t="s">
        <v>149</v>
      </c>
      <c r="B126" s="10" t="s">
        <v>143</v>
      </c>
      <c r="C126" s="10" t="s">
        <v>1586</v>
      </c>
      <c r="D126" s="10" t="s">
        <v>300</v>
      </c>
      <c r="E126" s="4" t="s">
        <v>795</v>
      </c>
      <c r="F126" s="10" t="s">
        <v>794</v>
      </c>
      <c r="G126" s="13">
        <v>340</v>
      </c>
      <c r="H126" s="9"/>
    </row>
    <row r="127" spans="1:8" x14ac:dyDescent="0.2">
      <c r="A127" s="25" t="s">
        <v>149</v>
      </c>
      <c r="B127" s="26" t="s">
        <v>143</v>
      </c>
      <c r="C127" s="26" t="s">
        <v>785</v>
      </c>
      <c r="D127" s="26" t="s">
        <v>786</v>
      </c>
      <c r="E127" s="26" t="s">
        <v>796</v>
      </c>
      <c r="F127" s="26" t="s">
        <v>787</v>
      </c>
      <c r="G127" s="27">
        <v>348</v>
      </c>
      <c r="H127" s="28">
        <f>SUM(G119:G127)</f>
        <v>2024</v>
      </c>
    </row>
    <row r="128" spans="1:8" x14ac:dyDescent="0.2">
      <c r="A128" s="6" t="s">
        <v>622</v>
      </c>
      <c r="B128" s="10" t="s">
        <v>163</v>
      </c>
      <c r="C128" s="10" t="s">
        <v>1716</v>
      </c>
      <c r="D128" s="10" t="s">
        <v>395</v>
      </c>
      <c r="E128" s="4" t="s">
        <v>1717</v>
      </c>
      <c r="F128" s="16" t="s">
        <v>1718</v>
      </c>
      <c r="G128" s="16">
        <v>90</v>
      </c>
      <c r="H128" s="9"/>
    </row>
    <row r="129" spans="1:8" ht="25.5" x14ac:dyDescent="0.2">
      <c r="A129" s="6" t="s">
        <v>622</v>
      </c>
      <c r="B129" s="10" t="s">
        <v>163</v>
      </c>
      <c r="C129" s="10" t="s">
        <v>1693</v>
      </c>
      <c r="D129" s="10" t="s">
        <v>1694</v>
      </c>
      <c r="E129" s="19" t="s">
        <v>1722</v>
      </c>
      <c r="F129" s="10" t="s">
        <v>1695</v>
      </c>
      <c r="G129" s="10">
        <v>204</v>
      </c>
      <c r="H129" s="9"/>
    </row>
    <row r="130" spans="1:8" x14ac:dyDescent="0.2">
      <c r="A130" s="6" t="s">
        <v>622</v>
      </c>
      <c r="B130" s="10" t="s">
        <v>163</v>
      </c>
      <c r="C130" s="10" t="s">
        <v>1696</v>
      </c>
      <c r="D130" s="16" t="s">
        <v>636</v>
      </c>
      <c r="E130" s="19" t="s">
        <v>1723</v>
      </c>
      <c r="F130" s="16" t="s">
        <v>71</v>
      </c>
      <c r="G130" s="16">
        <v>80</v>
      </c>
      <c r="H130" s="9"/>
    </row>
    <row r="131" spans="1:8" ht="25.5" x14ac:dyDescent="0.2">
      <c r="A131" s="6" t="s">
        <v>622</v>
      </c>
      <c r="B131" s="10" t="s">
        <v>163</v>
      </c>
      <c r="C131" s="10" t="s">
        <v>1697</v>
      </c>
      <c r="D131" s="10" t="s">
        <v>8</v>
      </c>
      <c r="E131" s="20" t="s">
        <v>1719</v>
      </c>
      <c r="F131" s="10" t="s">
        <v>1720</v>
      </c>
      <c r="G131" s="16">
        <v>140</v>
      </c>
      <c r="H131" s="9"/>
    </row>
    <row r="132" spans="1:8" x14ac:dyDescent="0.2">
      <c r="A132" s="6" t="s">
        <v>622</v>
      </c>
      <c r="B132" s="10" t="s">
        <v>163</v>
      </c>
      <c r="C132" s="10" t="s">
        <v>1727</v>
      </c>
      <c r="D132" s="16" t="s">
        <v>1698</v>
      </c>
      <c r="E132" s="19" t="s">
        <v>1724</v>
      </c>
      <c r="F132" s="16" t="s">
        <v>71</v>
      </c>
      <c r="G132" s="16">
        <v>50</v>
      </c>
      <c r="H132" s="9"/>
    </row>
    <row r="133" spans="1:8" x14ac:dyDescent="0.2">
      <c r="A133" s="6" t="s">
        <v>622</v>
      </c>
      <c r="B133" s="10" t="s">
        <v>163</v>
      </c>
      <c r="C133" s="10" t="s">
        <v>1699</v>
      </c>
      <c r="D133" s="16" t="s">
        <v>1700</v>
      </c>
      <c r="E133" s="19" t="s">
        <v>1725</v>
      </c>
      <c r="F133" s="16" t="s">
        <v>1701</v>
      </c>
      <c r="G133" s="10">
        <v>180</v>
      </c>
      <c r="H133" s="9"/>
    </row>
    <row r="134" spans="1:8" x14ac:dyDescent="0.2">
      <c r="A134" s="6" t="s">
        <v>622</v>
      </c>
      <c r="B134" s="10" t="s">
        <v>163</v>
      </c>
      <c r="C134" s="10" t="s">
        <v>1702</v>
      </c>
      <c r="D134" s="16" t="s">
        <v>1256</v>
      </c>
      <c r="E134" s="19" t="s">
        <v>1728</v>
      </c>
      <c r="F134" s="16" t="s">
        <v>191</v>
      </c>
      <c r="G134" s="16">
        <v>300</v>
      </c>
      <c r="H134" s="9"/>
    </row>
    <row r="135" spans="1:8" x14ac:dyDescent="0.2">
      <c r="A135" s="6" t="s">
        <v>622</v>
      </c>
      <c r="B135" s="10" t="s">
        <v>163</v>
      </c>
      <c r="C135" s="10" t="s">
        <v>1703</v>
      </c>
      <c r="D135" s="16" t="s">
        <v>1256</v>
      </c>
      <c r="E135" s="19" t="s">
        <v>1726</v>
      </c>
      <c r="F135" s="16" t="s">
        <v>191</v>
      </c>
      <c r="G135" s="16">
        <v>68</v>
      </c>
      <c r="H135" s="9"/>
    </row>
    <row r="136" spans="1:8" x14ac:dyDescent="0.2">
      <c r="A136" s="6" t="s">
        <v>622</v>
      </c>
      <c r="B136" s="10" t="s">
        <v>163</v>
      </c>
      <c r="C136" s="10" t="s">
        <v>1704</v>
      </c>
      <c r="D136" s="10" t="s">
        <v>1705</v>
      </c>
      <c r="E136" s="23" t="s">
        <v>1721</v>
      </c>
      <c r="F136" s="10" t="s">
        <v>382</v>
      </c>
      <c r="G136" s="10">
        <v>300</v>
      </c>
      <c r="H136" s="9"/>
    </row>
    <row r="137" spans="1:8" ht="25.5" x14ac:dyDescent="0.2">
      <c r="A137" s="6" t="s">
        <v>622</v>
      </c>
      <c r="B137" s="10" t="s">
        <v>163</v>
      </c>
      <c r="C137" s="10" t="s">
        <v>1697</v>
      </c>
      <c r="D137" s="10" t="s">
        <v>1713</v>
      </c>
      <c r="E137" s="4" t="s">
        <v>1714</v>
      </c>
      <c r="F137" s="16" t="s">
        <v>1715</v>
      </c>
      <c r="G137" s="16">
        <v>100</v>
      </c>
      <c r="H137" s="9"/>
    </row>
    <row r="138" spans="1:8" x14ac:dyDescent="0.2">
      <c r="A138" s="6" t="s">
        <v>622</v>
      </c>
      <c r="B138" s="10" t="s">
        <v>163</v>
      </c>
      <c r="C138" s="10" t="s">
        <v>1706</v>
      </c>
      <c r="D138" s="10" t="s">
        <v>1707</v>
      </c>
      <c r="E138" s="20" t="s">
        <v>1712</v>
      </c>
      <c r="F138" s="16" t="s">
        <v>524</v>
      </c>
      <c r="G138" s="10">
        <v>301</v>
      </c>
      <c r="H138" s="9"/>
    </row>
    <row r="139" spans="1:8" ht="51" x14ac:dyDescent="0.2">
      <c r="A139" s="25" t="s">
        <v>622</v>
      </c>
      <c r="B139" s="26" t="s">
        <v>163</v>
      </c>
      <c r="C139" s="26" t="s">
        <v>1709</v>
      </c>
      <c r="D139" s="26" t="s">
        <v>1710</v>
      </c>
      <c r="E139" s="26" t="s">
        <v>1711</v>
      </c>
      <c r="F139" s="33" t="s">
        <v>1708</v>
      </c>
      <c r="G139" s="26">
        <v>200</v>
      </c>
      <c r="H139" s="28">
        <f>SUM(G128:G139)</f>
        <v>2013</v>
      </c>
    </row>
    <row r="140" spans="1:8" ht="25.5" x14ac:dyDescent="0.2">
      <c r="A140" s="6" t="s">
        <v>1269</v>
      </c>
      <c r="B140" s="10" t="s">
        <v>319</v>
      </c>
      <c r="C140" s="10" t="s">
        <v>1277</v>
      </c>
      <c r="D140" s="10" t="s">
        <v>1278</v>
      </c>
      <c r="E140" s="10" t="s">
        <v>1279</v>
      </c>
      <c r="F140" s="10" t="s">
        <v>1271</v>
      </c>
      <c r="G140" s="13">
        <v>300</v>
      </c>
      <c r="H140" s="9"/>
    </row>
    <row r="141" spans="1:8" ht="25.5" x14ac:dyDescent="0.2">
      <c r="A141" s="6" t="s">
        <v>1269</v>
      </c>
      <c r="B141" s="10" t="s">
        <v>319</v>
      </c>
      <c r="C141" s="10" t="s">
        <v>1270</v>
      </c>
      <c r="D141" s="10" t="s">
        <v>1272</v>
      </c>
      <c r="E141" s="4" t="s">
        <v>1289</v>
      </c>
      <c r="F141" s="10" t="s">
        <v>1273</v>
      </c>
      <c r="G141" s="13">
        <v>50</v>
      </c>
      <c r="H141" s="9"/>
    </row>
    <row r="142" spans="1:8" x14ac:dyDescent="0.2">
      <c r="A142" s="6" t="s">
        <v>1269</v>
      </c>
      <c r="B142" s="10" t="s">
        <v>319</v>
      </c>
      <c r="C142" s="18" t="s">
        <v>1274</v>
      </c>
      <c r="D142" s="10" t="s">
        <v>1280</v>
      </c>
      <c r="E142" s="10" t="s">
        <v>1281</v>
      </c>
      <c r="F142" s="10" t="s">
        <v>1282</v>
      </c>
      <c r="G142" s="13">
        <v>200</v>
      </c>
      <c r="H142" s="9"/>
    </row>
    <row r="143" spans="1:8" ht="25.5" x14ac:dyDescent="0.2">
      <c r="A143" s="6" t="s">
        <v>1269</v>
      </c>
      <c r="B143" s="10" t="s">
        <v>319</v>
      </c>
      <c r="C143" s="4" t="s">
        <v>1275</v>
      </c>
      <c r="D143" s="4" t="s">
        <v>1283</v>
      </c>
      <c r="E143" s="4" t="s">
        <v>1284</v>
      </c>
      <c r="F143" s="10" t="s">
        <v>1276</v>
      </c>
      <c r="G143" s="13">
        <v>100</v>
      </c>
      <c r="H143" s="9"/>
    </row>
    <row r="144" spans="1:8" x14ac:dyDescent="0.2">
      <c r="A144" s="6" t="s">
        <v>1269</v>
      </c>
      <c r="B144" s="10" t="s">
        <v>319</v>
      </c>
      <c r="C144" s="10" t="s">
        <v>1286</v>
      </c>
      <c r="D144" s="10" t="s">
        <v>246</v>
      </c>
      <c r="E144" s="4" t="s">
        <v>1287</v>
      </c>
      <c r="F144" s="10" t="s">
        <v>1285</v>
      </c>
      <c r="G144" s="13">
        <v>57</v>
      </c>
      <c r="H144" s="9"/>
    </row>
    <row r="145" spans="1:8" x14ac:dyDescent="0.2">
      <c r="A145" s="25" t="s">
        <v>1269</v>
      </c>
      <c r="B145" s="26" t="s">
        <v>319</v>
      </c>
      <c r="C145" s="26" t="s">
        <v>1286</v>
      </c>
      <c r="D145" s="26" t="s">
        <v>636</v>
      </c>
      <c r="E145" s="26" t="s">
        <v>1288</v>
      </c>
      <c r="F145" s="26" t="s">
        <v>1106</v>
      </c>
      <c r="G145" s="27">
        <v>50</v>
      </c>
      <c r="H145" s="28">
        <f>SUM(G140:G145)</f>
        <v>757</v>
      </c>
    </row>
    <row r="146" spans="1:8" x14ac:dyDescent="0.2">
      <c r="A146" s="6" t="s">
        <v>1217</v>
      </c>
      <c r="B146" s="10" t="s">
        <v>80</v>
      </c>
      <c r="C146" s="10" t="s">
        <v>1217</v>
      </c>
      <c r="D146" s="10" t="s">
        <v>8</v>
      </c>
      <c r="E146" s="10" t="s">
        <v>1226</v>
      </c>
      <c r="F146" s="10" t="s">
        <v>1218</v>
      </c>
      <c r="G146" s="24">
        <v>50</v>
      </c>
      <c r="H146" s="9"/>
    </row>
    <row r="147" spans="1:8" x14ac:dyDescent="0.2">
      <c r="A147" s="6" t="s">
        <v>1217</v>
      </c>
      <c r="B147" s="10" t="s">
        <v>80</v>
      </c>
      <c r="C147" s="16" t="s">
        <v>1217</v>
      </c>
      <c r="D147" s="16" t="s">
        <v>1219</v>
      </c>
      <c r="E147" s="15">
        <v>104231</v>
      </c>
      <c r="F147" s="16" t="s">
        <v>1220</v>
      </c>
      <c r="G147" s="24">
        <v>548</v>
      </c>
      <c r="H147" s="9"/>
    </row>
    <row r="148" spans="1:8" x14ac:dyDescent="0.2">
      <c r="A148" s="6" t="s">
        <v>1217</v>
      </c>
      <c r="B148" s="10" t="s">
        <v>80</v>
      </c>
      <c r="C148" s="16" t="s">
        <v>1217</v>
      </c>
      <c r="D148" s="16" t="s">
        <v>1229</v>
      </c>
      <c r="E148" s="4" t="s">
        <v>1227</v>
      </c>
      <c r="F148" s="16" t="s">
        <v>1228</v>
      </c>
      <c r="G148" s="24">
        <v>330</v>
      </c>
      <c r="H148" s="9"/>
    </row>
    <row r="149" spans="1:8" ht="25.5" x14ac:dyDescent="0.2">
      <c r="A149" s="6" t="s">
        <v>1217</v>
      </c>
      <c r="B149" s="10" t="s">
        <v>80</v>
      </c>
      <c r="C149" s="22" t="s">
        <v>1217</v>
      </c>
      <c r="D149" s="22" t="s">
        <v>1230</v>
      </c>
      <c r="E149" s="4" t="s">
        <v>1231</v>
      </c>
      <c r="F149" s="22" t="s">
        <v>1232</v>
      </c>
      <c r="G149" s="24">
        <v>73</v>
      </c>
      <c r="H149" s="9"/>
    </row>
    <row r="150" spans="1:8" x14ac:dyDescent="0.2">
      <c r="A150" s="6" t="s">
        <v>1217</v>
      </c>
      <c r="B150" s="10" t="s">
        <v>80</v>
      </c>
      <c r="C150" s="10" t="s">
        <v>1221</v>
      </c>
      <c r="D150" s="10" t="s">
        <v>1233</v>
      </c>
      <c r="E150" s="10" t="s">
        <v>1234</v>
      </c>
      <c r="F150" s="16" t="s">
        <v>1222</v>
      </c>
      <c r="G150" s="24">
        <v>50</v>
      </c>
      <c r="H150" s="9"/>
    </row>
    <row r="151" spans="1:8" ht="25.5" x14ac:dyDescent="0.2">
      <c r="A151" s="6" t="s">
        <v>1217</v>
      </c>
      <c r="B151" s="10" t="s">
        <v>80</v>
      </c>
      <c r="C151" s="16" t="s">
        <v>1235</v>
      </c>
      <c r="D151" s="16" t="s">
        <v>1223</v>
      </c>
      <c r="E151" s="4" t="s">
        <v>1236</v>
      </c>
      <c r="F151" s="16" t="s">
        <v>1224</v>
      </c>
      <c r="G151" s="24">
        <v>217</v>
      </c>
      <c r="H151" s="9"/>
    </row>
    <row r="152" spans="1:8" x14ac:dyDescent="0.2">
      <c r="A152" s="25" t="s">
        <v>1217</v>
      </c>
      <c r="B152" s="26" t="s">
        <v>80</v>
      </c>
      <c r="C152" s="26" t="s">
        <v>1237</v>
      </c>
      <c r="D152" s="26" t="s">
        <v>1239</v>
      </c>
      <c r="E152" s="26" t="s">
        <v>1238</v>
      </c>
      <c r="F152" s="33" t="s">
        <v>1225</v>
      </c>
      <c r="G152" s="36">
        <v>200</v>
      </c>
      <c r="H152" s="28">
        <f>SUM(G146:G152)</f>
        <v>1468</v>
      </c>
    </row>
    <row r="153" spans="1:8" x14ac:dyDescent="0.2">
      <c r="A153" s="6" t="s">
        <v>1014</v>
      </c>
      <c r="B153" s="10" t="s">
        <v>242</v>
      </c>
      <c r="C153" s="10" t="s">
        <v>1029</v>
      </c>
      <c r="D153" s="10" t="s">
        <v>1015</v>
      </c>
      <c r="E153" s="3" t="s">
        <v>1030</v>
      </c>
      <c r="F153" s="10" t="s">
        <v>1016</v>
      </c>
      <c r="G153" s="13">
        <v>130</v>
      </c>
      <c r="H153" s="9"/>
    </row>
    <row r="154" spans="1:8" ht="25.5" x14ac:dyDescent="0.2">
      <c r="A154" s="6" t="s">
        <v>1014</v>
      </c>
      <c r="B154" s="10" t="s">
        <v>242</v>
      </c>
      <c r="C154" s="10" t="s">
        <v>1017</v>
      </c>
      <c r="D154" s="10" t="s">
        <v>1031</v>
      </c>
      <c r="E154" s="4" t="s">
        <v>1032</v>
      </c>
      <c r="F154" s="10" t="s">
        <v>1033</v>
      </c>
      <c r="G154" s="13">
        <v>100</v>
      </c>
      <c r="H154" s="9"/>
    </row>
    <row r="155" spans="1:8" ht="25.5" x14ac:dyDescent="0.2">
      <c r="A155" s="6" t="s">
        <v>1014</v>
      </c>
      <c r="B155" s="10" t="s">
        <v>1018</v>
      </c>
      <c r="C155" s="10" t="s">
        <v>1034</v>
      </c>
      <c r="D155" s="10" t="s">
        <v>56</v>
      </c>
      <c r="E155" s="4" t="s">
        <v>1035</v>
      </c>
      <c r="F155" s="10" t="s">
        <v>1019</v>
      </c>
      <c r="G155" s="13">
        <v>100</v>
      </c>
      <c r="H155" s="9"/>
    </row>
    <row r="156" spans="1:8" x14ac:dyDescent="0.2">
      <c r="A156" s="6" t="s">
        <v>1014</v>
      </c>
      <c r="B156" s="10" t="s">
        <v>242</v>
      </c>
      <c r="C156" s="11" t="s">
        <v>1020</v>
      </c>
      <c r="D156" s="10" t="s">
        <v>1036</v>
      </c>
      <c r="E156" s="15">
        <v>102155</v>
      </c>
      <c r="F156" s="10" t="s">
        <v>1021</v>
      </c>
      <c r="G156" s="13">
        <v>185</v>
      </c>
      <c r="H156" s="9"/>
    </row>
    <row r="157" spans="1:8" ht="25.5" x14ac:dyDescent="0.2">
      <c r="A157" s="6" t="s">
        <v>1014</v>
      </c>
      <c r="B157" s="10" t="s">
        <v>242</v>
      </c>
      <c r="C157" s="10" t="s">
        <v>1022</v>
      </c>
      <c r="D157" s="10" t="s">
        <v>1037</v>
      </c>
      <c r="E157" s="4" t="s">
        <v>1038</v>
      </c>
      <c r="F157" s="10" t="s">
        <v>1023</v>
      </c>
      <c r="G157" s="13">
        <v>72</v>
      </c>
      <c r="H157" s="9"/>
    </row>
    <row r="158" spans="1:8" ht="25.5" x14ac:dyDescent="0.2">
      <c r="A158" s="6" t="s">
        <v>1014</v>
      </c>
      <c r="B158" s="10" t="s">
        <v>242</v>
      </c>
      <c r="C158" s="10" t="s">
        <v>1024</v>
      </c>
      <c r="D158" s="10" t="s">
        <v>1040</v>
      </c>
      <c r="E158" s="10" t="s">
        <v>1039</v>
      </c>
      <c r="F158" s="10" t="s">
        <v>1025</v>
      </c>
      <c r="G158" s="13">
        <v>190</v>
      </c>
      <c r="H158" s="9"/>
    </row>
    <row r="159" spans="1:8" ht="25.5" x14ac:dyDescent="0.2">
      <c r="A159" s="6" t="s">
        <v>1014</v>
      </c>
      <c r="B159" s="10" t="s">
        <v>242</v>
      </c>
      <c r="C159" s="10" t="s">
        <v>1041</v>
      </c>
      <c r="D159" s="10" t="s">
        <v>1042</v>
      </c>
      <c r="E159" s="15">
        <v>100656</v>
      </c>
      <c r="F159" s="10" t="s">
        <v>1026</v>
      </c>
      <c r="G159" s="13">
        <v>70</v>
      </c>
      <c r="H159" s="9"/>
    </row>
    <row r="160" spans="1:8" x14ac:dyDescent="0.2">
      <c r="A160" s="6" t="s">
        <v>1014</v>
      </c>
      <c r="B160" s="10" t="s">
        <v>242</v>
      </c>
      <c r="C160" s="10" t="s">
        <v>1043</v>
      </c>
      <c r="D160" s="10" t="s">
        <v>1044</v>
      </c>
      <c r="E160" s="4" t="s">
        <v>1045</v>
      </c>
      <c r="F160" s="10" t="s">
        <v>1027</v>
      </c>
      <c r="G160" s="13">
        <v>170</v>
      </c>
      <c r="H160" s="9"/>
    </row>
    <row r="161" spans="1:8" x14ac:dyDescent="0.2">
      <c r="A161" s="6" t="s">
        <v>1014</v>
      </c>
      <c r="B161" s="10" t="s">
        <v>242</v>
      </c>
      <c r="C161" s="10" t="s">
        <v>1046</v>
      </c>
      <c r="D161" s="10" t="s">
        <v>381</v>
      </c>
      <c r="E161" s="4" t="s">
        <v>1047</v>
      </c>
      <c r="F161" s="10" t="s">
        <v>560</v>
      </c>
      <c r="G161" s="13">
        <v>100</v>
      </c>
      <c r="H161" s="9"/>
    </row>
    <row r="162" spans="1:8" ht="25.5" x14ac:dyDescent="0.2">
      <c r="A162" s="25" t="s">
        <v>1014</v>
      </c>
      <c r="B162" s="26" t="s">
        <v>242</v>
      </c>
      <c r="C162" s="26" t="s">
        <v>1024</v>
      </c>
      <c r="D162" s="26" t="s">
        <v>1048</v>
      </c>
      <c r="E162" s="26" t="s">
        <v>1039</v>
      </c>
      <c r="F162" s="26" t="s">
        <v>1028</v>
      </c>
      <c r="G162" s="27">
        <v>190</v>
      </c>
      <c r="H162" s="28">
        <f>SUM(G153:G162)</f>
        <v>1307</v>
      </c>
    </row>
    <row r="163" spans="1:8" ht="25.5" x14ac:dyDescent="0.2">
      <c r="A163" s="6" t="s">
        <v>439</v>
      </c>
      <c r="B163" s="10" t="s">
        <v>9</v>
      </c>
      <c r="C163" s="11" t="s">
        <v>686</v>
      </c>
      <c r="D163" s="10" t="s">
        <v>232</v>
      </c>
      <c r="E163" s="13" t="s">
        <v>803</v>
      </c>
      <c r="F163" s="10" t="s">
        <v>798</v>
      </c>
      <c r="G163" s="13">
        <v>437</v>
      </c>
      <c r="H163" s="9"/>
    </row>
    <row r="164" spans="1:8" x14ac:dyDescent="0.2">
      <c r="A164" s="6" t="s">
        <v>439</v>
      </c>
      <c r="B164" s="10" t="s">
        <v>9</v>
      </c>
      <c r="C164" s="10" t="s">
        <v>799</v>
      </c>
      <c r="D164" s="10" t="s">
        <v>56</v>
      </c>
      <c r="E164" s="4" t="s">
        <v>804</v>
      </c>
      <c r="F164" s="10" t="s">
        <v>800</v>
      </c>
      <c r="G164" s="13">
        <v>398</v>
      </c>
      <c r="H164" s="9"/>
    </row>
    <row r="165" spans="1:8" ht="25.5" x14ac:dyDescent="0.2">
      <c r="A165" s="6" t="s">
        <v>439</v>
      </c>
      <c r="B165" s="10" t="s">
        <v>9</v>
      </c>
      <c r="C165" s="10" t="s">
        <v>439</v>
      </c>
      <c r="D165" s="10" t="s">
        <v>807</v>
      </c>
      <c r="E165" s="4" t="s">
        <v>808</v>
      </c>
      <c r="F165" s="10" t="s">
        <v>1675</v>
      </c>
      <c r="G165" s="13">
        <v>50</v>
      </c>
      <c r="H165" s="9"/>
    </row>
    <row r="166" spans="1:8" x14ac:dyDescent="0.2">
      <c r="A166" s="25" t="s">
        <v>439</v>
      </c>
      <c r="B166" s="26" t="s">
        <v>9</v>
      </c>
      <c r="C166" s="26" t="s">
        <v>801</v>
      </c>
      <c r="D166" s="26" t="s">
        <v>805</v>
      </c>
      <c r="E166" s="26" t="s">
        <v>806</v>
      </c>
      <c r="F166" s="26" t="s">
        <v>802</v>
      </c>
      <c r="G166" s="27">
        <v>50</v>
      </c>
      <c r="H166" s="28">
        <f>SUM(G163:G166)</f>
        <v>935</v>
      </c>
    </row>
    <row r="167" spans="1:8" x14ac:dyDescent="0.2">
      <c r="A167" s="6" t="s">
        <v>178</v>
      </c>
      <c r="B167" s="10" t="s">
        <v>9</v>
      </c>
      <c r="C167" s="10" t="s">
        <v>178</v>
      </c>
      <c r="D167" s="4" t="s">
        <v>144</v>
      </c>
      <c r="E167" s="4" t="s">
        <v>181</v>
      </c>
      <c r="F167" s="10" t="s">
        <v>182</v>
      </c>
      <c r="G167" s="13">
        <v>70</v>
      </c>
      <c r="H167" s="9"/>
    </row>
    <row r="168" spans="1:8" x14ac:dyDescent="0.2">
      <c r="A168" s="6" t="s">
        <v>178</v>
      </c>
      <c r="B168" s="10" t="s">
        <v>9</v>
      </c>
      <c r="C168" s="4" t="s">
        <v>179</v>
      </c>
      <c r="D168" s="4" t="s">
        <v>183</v>
      </c>
      <c r="E168" s="20" t="s">
        <v>184</v>
      </c>
      <c r="F168" s="10" t="s">
        <v>185</v>
      </c>
      <c r="G168" s="13">
        <v>170</v>
      </c>
      <c r="H168" s="9"/>
    </row>
    <row r="169" spans="1:8" ht="25.5" x14ac:dyDescent="0.2">
      <c r="A169" s="25" t="s">
        <v>178</v>
      </c>
      <c r="B169" s="26" t="s">
        <v>9</v>
      </c>
      <c r="C169" s="26" t="s">
        <v>180</v>
      </c>
      <c r="D169" s="26" t="s">
        <v>186</v>
      </c>
      <c r="E169" s="32">
        <v>101224</v>
      </c>
      <c r="F169" s="26" t="s">
        <v>187</v>
      </c>
      <c r="G169" s="27">
        <v>270</v>
      </c>
      <c r="H169" s="28">
        <f>SUM(G167:G169)</f>
        <v>510</v>
      </c>
    </row>
    <row r="170" spans="1:8" x14ac:dyDescent="0.2">
      <c r="A170" s="6" t="s">
        <v>1325</v>
      </c>
      <c r="B170" s="10" t="s">
        <v>143</v>
      </c>
      <c r="C170" s="10" t="s">
        <v>1325</v>
      </c>
      <c r="D170" s="10" t="s">
        <v>1332</v>
      </c>
      <c r="E170" s="4" t="s">
        <v>1331</v>
      </c>
      <c r="F170" s="10" t="s">
        <v>1333</v>
      </c>
      <c r="G170" s="13">
        <v>233</v>
      </c>
      <c r="H170" s="9"/>
    </row>
    <row r="171" spans="1:8" x14ac:dyDescent="0.2">
      <c r="A171" s="6" t="s">
        <v>1325</v>
      </c>
      <c r="B171" s="10" t="s">
        <v>143</v>
      </c>
      <c r="C171" s="10" t="s">
        <v>1330</v>
      </c>
      <c r="D171" s="10" t="s">
        <v>1329</v>
      </c>
      <c r="E171" s="4" t="s">
        <v>1328</v>
      </c>
      <c r="F171" s="10" t="s">
        <v>1334</v>
      </c>
      <c r="G171" s="13">
        <v>54</v>
      </c>
      <c r="H171" s="9"/>
    </row>
    <row r="172" spans="1:8" x14ac:dyDescent="0.2">
      <c r="A172" s="25" t="s">
        <v>1325</v>
      </c>
      <c r="B172" s="26" t="s">
        <v>143</v>
      </c>
      <c r="C172" s="30" t="s">
        <v>1325</v>
      </c>
      <c r="D172" s="26" t="s">
        <v>1326</v>
      </c>
      <c r="E172" s="27" t="s">
        <v>1327</v>
      </c>
      <c r="F172" s="26" t="s">
        <v>802</v>
      </c>
      <c r="G172" s="27">
        <v>90</v>
      </c>
      <c r="H172" s="28">
        <f>SUM(G170:G172)</f>
        <v>377</v>
      </c>
    </row>
    <row r="173" spans="1:8" ht="38.25" x14ac:dyDescent="0.2">
      <c r="A173" s="6" t="s">
        <v>188</v>
      </c>
      <c r="B173" s="10" t="s">
        <v>133</v>
      </c>
      <c r="C173" s="10" t="s">
        <v>189</v>
      </c>
      <c r="D173" s="10" t="s">
        <v>193</v>
      </c>
      <c r="E173" s="4" t="s">
        <v>192</v>
      </c>
      <c r="F173" s="10" t="s">
        <v>190</v>
      </c>
      <c r="G173" s="13">
        <v>236</v>
      </c>
      <c r="H173" s="9"/>
    </row>
    <row r="174" spans="1:8" x14ac:dyDescent="0.2">
      <c r="A174" s="6" t="s">
        <v>188</v>
      </c>
      <c r="B174" s="10" t="s">
        <v>133</v>
      </c>
      <c r="C174" s="10" t="s">
        <v>194</v>
      </c>
      <c r="D174" s="10" t="s">
        <v>195</v>
      </c>
      <c r="E174" s="4" t="s">
        <v>196</v>
      </c>
      <c r="F174" s="10" t="s">
        <v>197</v>
      </c>
      <c r="G174" s="13">
        <v>241</v>
      </c>
      <c r="H174" s="9"/>
    </row>
    <row r="175" spans="1:8" x14ac:dyDescent="0.2">
      <c r="A175" s="6" t="s">
        <v>188</v>
      </c>
      <c r="B175" s="10" t="s">
        <v>133</v>
      </c>
      <c r="C175" s="10" t="s">
        <v>199</v>
      </c>
      <c r="D175" s="10" t="s">
        <v>200</v>
      </c>
      <c r="E175" s="4" t="s">
        <v>198</v>
      </c>
      <c r="F175" s="10" t="s">
        <v>201</v>
      </c>
      <c r="G175" s="13">
        <v>260</v>
      </c>
      <c r="H175" s="9"/>
    </row>
    <row r="176" spans="1:8" ht="25.5" x14ac:dyDescent="0.2">
      <c r="A176" s="25" t="s">
        <v>188</v>
      </c>
      <c r="B176" s="26" t="s">
        <v>133</v>
      </c>
      <c r="C176" s="26" t="s">
        <v>189</v>
      </c>
      <c r="D176" s="26" t="s">
        <v>203</v>
      </c>
      <c r="E176" s="26" t="s">
        <v>202</v>
      </c>
      <c r="F176" s="26" t="s">
        <v>204</v>
      </c>
      <c r="G176" s="27">
        <v>567</v>
      </c>
      <c r="H176" s="28">
        <f>SUM(G173:G176)</f>
        <v>1304</v>
      </c>
    </row>
    <row r="177" spans="1:8" x14ac:dyDescent="0.2">
      <c r="A177" s="25" t="s">
        <v>649</v>
      </c>
      <c r="B177" s="26" t="s">
        <v>242</v>
      </c>
      <c r="C177" s="26" t="s">
        <v>650</v>
      </c>
      <c r="D177" s="26" t="s">
        <v>183</v>
      </c>
      <c r="E177" s="26" t="s">
        <v>652</v>
      </c>
      <c r="F177" s="26" t="s">
        <v>651</v>
      </c>
      <c r="G177" s="27">
        <v>173</v>
      </c>
      <c r="H177" s="28">
        <f>SUM(G177)</f>
        <v>173</v>
      </c>
    </row>
    <row r="178" spans="1:8" x14ac:dyDescent="0.2">
      <c r="A178" s="6" t="s">
        <v>1395</v>
      </c>
      <c r="B178" s="10" t="s">
        <v>107</v>
      </c>
      <c r="C178" s="10" t="s">
        <v>1395</v>
      </c>
      <c r="D178" s="10" t="s">
        <v>636</v>
      </c>
      <c r="E178" s="4" t="s">
        <v>1399</v>
      </c>
      <c r="F178" s="10" t="s">
        <v>71</v>
      </c>
      <c r="G178" s="13">
        <v>140</v>
      </c>
      <c r="H178" s="9"/>
    </row>
    <row r="179" spans="1:8" ht="25.5" x14ac:dyDescent="0.2">
      <c r="A179" s="25" t="s">
        <v>1395</v>
      </c>
      <c r="B179" s="26" t="s">
        <v>107</v>
      </c>
      <c r="C179" s="26" t="s">
        <v>1396</v>
      </c>
      <c r="D179" s="26" t="s">
        <v>1397</v>
      </c>
      <c r="E179" s="26" t="s">
        <v>1400</v>
      </c>
      <c r="F179" s="26" t="s">
        <v>1398</v>
      </c>
      <c r="G179" s="27">
        <v>61</v>
      </c>
      <c r="H179" s="28">
        <f>SUM(G178:G179)</f>
        <v>201</v>
      </c>
    </row>
    <row r="180" spans="1:8" x14ac:dyDescent="0.2">
      <c r="A180" s="6" t="s">
        <v>1301</v>
      </c>
      <c r="B180" s="10" t="s">
        <v>107</v>
      </c>
      <c r="C180" s="10" t="s">
        <v>1302</v>
      </c>
      <c r="D180" s="10" t="s">
        <v>1324</v>
      </c>
      <c r="E180" s="10" t="s">
        <v>1311</v>
      </c>
      <c r="F180" s="10" t="s">
        <v>1310</v>
      </c>
      <c r="G180" s="13">
        <v>222</v>
      </c>
      <c r="H180" s="9"/>
    </row>
    <row r="181" spans="1:8" ht="25.5" x14ac:dyDescent="0.2">
      <c r="A181" s="6" t="s">
        <v>1301</v>
      </c>
      <c r="B181" s="10" t="s">
        <v>107</v>
      </c>
      <c r="C181" s="10" t="s">
        <v>1303</v>
      </c>
      <c r="D181" s="10" t="s">
        <v>1304</v>
      </c>
      <c r="E181" s="4" t="s">
        <v>1322</v>
      </c>
      <c r="F181" s="10" t="s">
        <v>1323</v>
      </c>
      <c r="G181" s="13">
        <v>200</v>
      </c>
      <c r="H181" s="9"/>
    </row>
    <row r="182" spans="1:8" ht="25.5" x14ac:dyDescent="0.2">
      <c r="A182" s="6" t="s">
        <v>1301</v>
      </c>
      <c r="B182" s="10" t="s">
        <v>107</v>
      </c>
      <c r="C182" s="10" t="s">
        <v>1305</v>
      </c>
      <c r="D182" s="10" t="s">
        <v>1306</v>
      </c>
      <c r="E182" s="4" t="s">
        <v>1312</v>
      </c>
      <c r="F182" s="10" t="s">
        <v>1313</v>
      </c>
      <c r="G182" s="13">
        <v>100</v>
      </c>
      <c r="H182" s="9"/>
    </row>
    <row r="183" spans="1:8" ht="25.5" x14ac:dyDescent="0.2">
      <c r="A183" s="6" t="s">
        <v>1301</v>
      </c>
      <c r="B183" s="10" t="s">
        <v>107</v>
      </c>
      <c r="C183" s="10" t="s">
        <v>1307</v>
      </c>
      <c r="D183" s="10" t="s">
        <v>429</v>
      </c>
      <c r="E183" s="4" t="s">
        <v>1314</v>
      </c>
      <c r="F183" s="10" t="s">
        <v>1315</v>
      </c>
      <c r="G183" s="13">
        <v>100</v>
      </c>
      <c r="H183" s="9"/>
    </row>
    <row r="184" spans="1:8" ht="25.5" x14ac:dyDescent="0.2">
      <c r="A184" s="6" t="s">
        <v>1301</v>
      </c>
      <c r="B184" s="10" t="s">
        <v>107</v>
      </c>
      <c r="C184" s="10" t="s">
        <v>1316</v>
      </c>
      <c r="D184" s="10" t="s">
        <v>1317</v>
      </c>
      <c r="E184" s="10" t="s">
        <v>1318</v>
      </c>
      <c r="F184" s="10" t="s">
        <v>1308</v>
      </c>
      <c r="G184" s="13">
        <v>69</v>
      </c>
      <c r="H184" s="9"/>
    </row>
    <row r="185" spans="1:8" ht="25.5" x14ac:dyDescent="0.2">
      <c r="A185" s="25" t="s">
        <v>1301</v>
      </c>
      <c r="B185" s="26" t="s">
        <v>107</v>
      </c>
      <c r="C185" s="26" t="s">
        <v>1319</v>
      </c>
      <c r="D185" s="26" t="s">
        <v>1320</v>
      </c>
      <c r="E185" s="26" t="s">
        <v>1321</v>
      </c>
      <c r="F185" s="26" t="s">
        <v>1309</v>
      </c>
      <c r="G185" s="27">
        <v>120</v>
      </c>
      <c r="H185" s="28">
        <f>SUM(G180:G185)</f>
        <v>811</v>
      </c>
    </row>
    <row r="186" spans="1:8" x14ac:dyDescent="0.2">
      <c r="A186" s="5" t="s">
        <v>75</v>
      </c>
      <c r="B186" s="4" t="s">
        <v>68</v>
      </c>
      <c r="C186" s="10" t="s">
        <v>1362</v>
      </c>
      <c r="D186" s="10" t="s">
        <v>347</v>
      </c>
      <c r="E186" s="10" t="s">
        <v>1372</v>
      </c>
      <c r="F186" s="10" t="s">
        <v>1363</v>
      </c>
      <c r="G186" s="13">
        <v>300</v>
      </c>
      <c r="H186" s="9"/>
    </row>
    <row r="187" spans="1:8" x14ac:dyDescent="0.2">
      <c r="A187" s="5" t="s">
        <v>75</v>
      </c>
      <c r="B187" s="4" t="s">
        <v>68</v>
      </c>
      <c r="C187" s="10" t="s">
        <v>1364</v>
      </c>
      <c r="D187" s="10" t="s">
        <v>290</v>
      </c>
      <c r="E187" s="4" t="s">
        <v>1373</v>
      </c>
      <c r="F187" s="10" t="s">
        <v>1365</v>
      </c>
      <c r="G187" s="13">
        <v>280</v>
      </c>
      <c r="H187" s="9"/>
    </row>
    <row r="188" spans="1:8" ht="25.5" x14ac:dyDescent="0.2">
      <c r="A188" s="5" t="s">
        <v>75</v>
      </c>
      <c r="B188" s="4" t="s">
        <v>68</v>
      </c>
      <c r="C188" s="10" t="s">
        <v>1366</v>
      </c>
      <c r="D188" s="10" t="s">
        <v>1374</v>
      </c>
      <c r="E188" s="4" t="s">
        <v>1375</v>
      </c>
      <c r="F188" s="10" t="s">
        <v>1376</v>
      </c>
      <c r="G188" s="13">
        <v>160</v>
      </c>
      <c r="H188" s="9"/>
    </row>
    <row r="189" spans="1:8" x14ac:dyDescent="0.2">
      <c r="A189" s="5" t="s">
        <v>75</v>
      </c>
      <c r="B189" s="4" t="s">
        <v>68</v>
      </c>
      <c r="C189" s="10" t="s">
        <v>1367</v>
      </c>
      <c r="D189" s="10" t="s">
        <v>246</v>
      </c>
      <c r="E189" s="4" t="s">
        <v>1377</v>
      </c>
      <c r="F189" s="10" t="s">
        <v>1368</v>
      </c>
      <c r="G189" s="13">
        <v>170</v>
      </c>
      <c r="H189" s="9"/>
    </row>
    <row r="190" spans="1:8" x14ac:dyDescent="0.2">
      <c r="A190" s="5" t="s">
        <v>75</v>
      </c>
      <c r="B190" s="4" t="s">
        <v>68</v>
      </c>
      <c r="C190" s="10" t="s">
        <v>1362</v>
      </c>
      <c r="D190" s="10" t="s">
        <v>246</v>
      </c>
      <c r="E190" s="4" t="s">
        <v>1378</v>
      </c>
      <c r="F190" s="10" t="s">
        <v>1369</v>
      </c>
      <c r="G190" s="13">
        <v>204</v>
      </c>
      <c r="H190" s="9"/>
    </row>
    <row r="191" spans="1:8" ht="25.5" x14ac:dyDescent="0.2">
      <c r="A191" s="5" t="s">
        <v>75</v>
      </c>
      <c r="B191" s="4" t="s">
        <v>68</v>
      </c>
      <c r="C191" s="10" t="s">
        <v>1370</v>
      </c>
      <c r="D191" s="10" t="s">
        <v>1380</v>
      </c>
      <c r="E191" s="4" t="s">
        <v>1379</v>
      </c>
      <c r="F191" s="10" t="s">
        <v>71</v>
      </c>
      <c r="G191" s="13">
        <v>65</v>
      </c>
      <c r="H191" s="9"/>
    </row>
    <row r="192" spans="1:8" ht="25.5" x14ac:dyDescent="0.2">
      <c r="A192" s="25" t="s">
        <v>75</v>
      </c>
      <c r="B192" s="26" t="s">
        <v>68</v>
      </c>
      <c r="C192" s="26" t="s">
        <v>1371</v>
      </c>
      <c r="D192" s="26" t="s">
        <v>667</v>
      </c>
      <c r="E192" s="31" t="s">
        <v>1381</v>
      </c>
      <c r="F192" s="26" t="s">
        <v>1382</v>
      </c>
      <c r="G192" s="27">
        <v>60</v>
      </c>
      <c r="H192" s="28">
        <f>SUM(G186:G192)</f>
        <v>1239</v>
      </c>
    </row>
    <row r="193" spans="1:8" x14ac:dyDescent="0.2">
      <c r="A193" s="6" t="s">
        <v>641</v>
      </c>
      <c r="B193" s="10" t="s">
        <v>39</v>
      </c>
      <c r="C193" s="10" t="s">
        <v>642</v>
      </c>
      <c r="D193" s="10" t="s">
        <v>643</v>
      </c>
      <c r="E193" s="4" t="s">
        <v>648</v>
      </c>
      <c r="F193" s="10" t="s">
        <v>644</v>
      </c>
      <c r="G193" s="13">
        <v>48</v>
      </c>
      <c r="H193" s="9"/>
    </row>
    <row r="194" spans="1:8" x14ac:dyDescent="0.2">
      <c r="A194" s="25" t="s">
        <v>641</v>
      </c>
      <c r="B194" s="26" t="s">
        <v>39</v>
      </c>
      <c r="C194" s="26" t="s">
        <v>645</v>
      </c>
      <c r="D194" s="26" t="s">
        <v>42</v>
      </c>
      <c r="E194" s="26" t="s">
        <v>647</v>
      </c>
      <c r="F194" s="26" t="s">
        <v>646</v>
      </c>
      <c r="G194" s="27">
        <v>48</v>
      </c>
      <c r="H194" s="28">
        <f>SUM(G193:G194)</f>
        <v>96</v>
      </c>
    </row>
    <row r="195" spans="1:8" ht="25.5" x14ac:dyDescent="0.2">
      <c r="A195" s="6" t="s">
        <v>1472</v>
      </c>
      <c r="B195" s="10" t="s">
        <v>9</v>
      </c>
      <c r="C195" s="10" t="s">
        <v>1472</v>
      </c>
      <c r="D195" s="10" t="s">
        <v>1662</v>
      </c>
      <c r="E195" s="19" t="s">
        <v>1661</v>
      </c>
      <c r="F195" s="10" t="s">
        <v>1654</v>
      </c>
      <c r="G195" s="10">
        <v>200</v>
      </c>
      <c r="H195" s="9"/>
    </row>
    <row r="196" spans="1:8" ht="51" x14ac:dyDescent="0.2">
      <c r="A196" s="6" t="s">
        <v>1472</v>
      </c>
      <c r="B196" s="10" t="s">
        <v>9</v>
      </c>
      <c r="C196" s="4" t="s">
        <v>1472</v>
      </c>
      <c r="D196" s="4" t="s">
        <v>195</v>
      </c>
      <c r="E196" s="4" t="s">
        <v>1663</v>
      </c>
      <c r="F196" s="10" t="s">
        <v>1655</v>
      </c>
      <c r="G196" s="10">
        <v>250</v>
      </c>
      <c r="H196" s="9"/>
    </row>
    <row r="197" spans="1:8" ht="25.5" x14ac:dyDescent="0.2">
      <c r="A197" s="6" t="s">
        <v>1472</v>
      </c>
      <c r="B197" s="10" t="s">
        <v>9</v>
      </c>
      <c r="C197" s="10" t="s">
        <v>1664</v>
      </c>
      <c r="D197" s="10" t="s">
        <v>1665</v>
      </c>
      <c r="E197" s="14" t="s">
        <v>1666</v>
      </c>
      <c r="F197" s="10" t="s">
        <v>1656</v>
      </c>
      <c r="G197" s="10">
        <v>371</v>
      </c>
      <c r="H197" s="9"/>
    </row>
    <row r="198" spans="1:8" x14ac:dyDescent="0.2">
      <c r="A198" s="6" t="s">
        <v>1472</v>
      </c>
      <c r="B198" s="10" t="s">
        <v>9</v>
      </c>
      <c r="C198" s="10" t="s">
        <v>1667</v>
      </c>
      <c r="D198" s="10" t="s">
        <v>73</v>
      </c>
      <c r="E198" s="19" t="s">
        <v>1668</v>
      </c>
      <c r="F198" s="10" t="s">
        <v>1657</v>
      </c>
      <c r="G198" s="10">
        <v>220</v>
      </c>
      <c r="H198" s="9"/>
    </row>
    <row r="199" spans="1:8" x14ac:dyDescent="0.2">
      <c r="A199" s="6" t="s">
        <v>1472</v>
      </c>
      <c r="B199" s="10" t="s">
        <v>9</v>
      </c>
      <c r="C199" s="10" t="s">
        <v>1658</v>
      </c>
      <c r="D199" s="10" t="s">
        <v>1669</v>
      </c>
      <c r="E199" s="15">
        <v>105628</v>
      </c>
      <c r="F199" s="10" t="s">
        <v>1659</v>
      </c>
      <c r="G199" s="10">
        <v>70</v>
      </c>
      <c r="H199" s="9"/>
    </row>
    <row r="200" spans="1:8" ht="25.5" x14ac:dyDescent="0.2">
      <c r="A200" s="6" t="s">
        <v>1472</v>
      </c>
      <c r="B200" s="10" t="s">
        <v>9</v>
      </c>
      <c r="C200" s="10" t="s">
        <v>1671</v>
      </c>
      <c r="D200" s="10" t="s">
        <v>1670</v>
      </c>
      <c r="E200" s="19" t="s">
        <v>1672</v>
      </c>
      <c r="F200" s="10" t="s">
        <v>262</v>
      </c>
      <c r="G200" s="10">
        <v>850</v>
      </c>
    </row>
    <row r="201" spans="1:8" x14ac:dyDescent="0.2">
      <c r="A201" s="25" t="s">
        <v>1472</v>
      </c>
      <c r="B201" s="26" t="s">
        <v>9</v>
      </c>
      <c r="C201" s="26" t="s">
        <v>1673</v>
      </c>
      <c r="D201" s="26" t="s">
        <v>1660</v>
      </c>
      <c r="E201" s="39" t="s">
        <v>1674</v>
      </c>
      <c r="F201" s="26" t="s">
        <v>71</v>
      </c>
      <c r="G201" s="26">
        <v>100</v>
      </c>
      <c r="H201" s="28">
        <f>SUM(G195:G201)</f>
        <v>2061</v>
      </c>
    </row>
    <row r="202" spans="1:8" ht="51" x14ac:dyDescent="0.2">
      <c r="A202" s="6" t="s">
        <v>205</v>
      </c>
      <c r="B202" s="10" t="s">
        <v>206</v>
      </c>
      <c r="C202" s="10" t="s">
        <v>217</v>
      </c>
      <c r="D202" s="10" t="s">
        <v>219</v>
      </c>
      <c r="E202" s="4" t="s">
        <v>218</v>
      </c>
      <c r="F202" s="10" t="s">
        <v>207</v>
      </c>
      <c r="G202" s="13">
        <v>270</v>
      </c>
      <c r="H202" s="9"/>
    </row>
    <row r="203" spans="1:8" ht="38.25" x14ac:dyDescent="0.2">
      <c r="A203" s="6" t="s">
        <v>205</v>
      </c>
      <c r="B203" s="10" t="s">
        <v>206</v>
      </c>
      <c r="C203" s="10" t="s">
        <v>208</v>
      </c>
      <c r="D203" s="10" t="s">
        <v>183</v>
      </c>
      <c r="E203" s="10" t="s">
        <v>220</v>
      </c>
      <c r="F203" s="10" t="s">
        <v>209</v>
      </c>
      <c r="G203" s="13">
        <v>500</v>
      </c>
      <c r="H203" s="9"/>
    </row>
    <row r="204" spans="1:8" ht="38.25" x14ac:dyDescent="0.2">
      <c r="A204" s="6" t="s">
        <v>205</v>
      </c>
      <c r="B204" s="10" t="s">
        <v>206</v>
      </c>
      <c r="C204" s="10" t="s">
        <v>210</v>
      </c>
      <c r="D204" s="10" t="s">
        <v>222</v>
      </c>
      <c r="E204" s="4" t="s">
        <v>221</v>
      </c>
      <c r="F204" s="10" t="s">
        <v>211</v>
      </c>
      <c r="G204" s="13">
        <f>306.5-0.5</f>
        <v>306</v>
      </c>
      <c r="H204" s="9"/>
    </row>
    <row r="205" spans="1:8" ht="25.5" x14ac:dyDescent="0.2">
      <c r="A205" s="6" t="s">
        <v>205</v>
      </c>
      <c r="B205" s="10" t="s">
        <v>206</v>
      </c>
      <c r="C205" s="10" t="s">
        <v>216</v>
      </c>
      <c r="D205" s="10" t="s">
        <v>212</v>
      </c>
      <c r="E205" s="15">
        <v>105125</v>
      </c>
      <c r="F205" s="10" t="s">
        <v>213</v>
      </c>
      <c r="G205" s="13">
        <v>300</v>
      </c>
      <c r="H205" s="9"/>
    </row>
    <row r="206" spans="1:8" x14ac:dyDescent="0.2">
      <c r="A206" s="6" t="s">
        <v>205</v>
      </c>
      <c r="B206" s="10" t="s">
        <v>206</v>
      </c>
      <c r="C206" s="10" t="s">
        <v>214</v>
      </c>
      <c r="D206" s="10" t="s">
        <v>223</v>
      </c>
      <c r="E206" s="3" t="s">
        <v>224</v>
      </c>
      <c r="F206" s="10" t="s">
        <v>215</v>
      </c>
      <c r="G206" s="13">
        <v>420</v>
      </c>
      <c r="H206" s="9"/>
    </row>
    <row r="207" spans="1:8" ht="25.5" x14ac:dyDescent="0.2">
      <c r="A207" s="25" t="s">
        <v>205</v>
      </c>
      <c r="B207" s="26" t="s">
        <v>206</v>
      </c>
      <c r="C207" s="26" t="s">
        <v>216</v>
      </c>
      <c r="D207" s="26" t="s">
        <v>226</v>
      </c>
      <c r="E207" s="26" t="s">
        <v>225</v>
      </c>
      <c r="F207" s="26" t="s">
        <v>1582</v>
      </c>
      <c r="G207" s="27">
        <f>359.5+0.5</f>
        <v>360</v>
      </c>
      <c r="H207" s="28">
        <f>SUM(G202:G207)</f>
        <v>2156</v>
      </c>
    </row>
    <row r="208" spans="1:8" x14ac:dyDescent="0.2">
      <c r="A208" s="6" t="s">
        <v>1444</v>
      </c>
      <c r="B208" s="10" t="s">
        <v>161</v>
      </c>
      <c r="C208" s="10" t="s">
        <v>1445</v>
      </c>
      <c r="D208" s="10" t="s">
        <v>1446</v>
      </c>
      <c r="E208" s="4" t="s">
        <v>1447</v>
      </c>
      <c r="F208" s="10" t="s">
        <v>1448</v>
      </c>
      <c r="G208" s="13">
        <v>335</v>
      </c>
      <c r="H208" s="9"/>
    </row>
    <row r="209" spans="1:8" x14ac:dyDescent="0.2">
      <c r="A209" s="25" t="s">
        <v>1444</v>
      </c>
      <c r="B209" s="26" t="s">
        <v>161</v>
      </c>
      <c r="C209" s="29" t="s">
        <v>1444</v>
      </c>
      <c r="D209" s="29" t="s">
        <v>1449</v>
      </c>
      <c r="E209" s="26" t="s">
        <v>1450</v>
      </c>
      <c r="F209" s="26" t="s">
        <v>1451</v>
      </c>
      <c r="G209" s="27">
        <v>154</v>
      </c>
      <c r="H209" s="28">
        <f>SUM(G208:G209)</f>
        <v>489</v>
      </c>
    </row>
    <row r="210" spans="1:8" x14ac:dyDescent="0.2">
      <c r="A210" s="6" t="s">
        <v>1515</v>
      </c>
      <c r="B210" s="10" t="s">
        <v>206</v>
      </c>
      <c r="C210" s="10" t="s">
        <v>1516</v>
      </c>
      <c r="D210" s="10" t="s">
        <v>42</v>
      </c>
      <c r="E210" s="4" t="s">
        <v>1525</v>
      </c>
      <c r="F210" s="10" t="s">
        <v>1517</v>
      </c>
      <c r="G210" s="13">
        <v>340</v>
      </c>
      <c r="H210" s="9"/>
    </row>
    <row r="211" spans="1:8" x14ac:dyDescent="0.2">
      <c r="A211" s="6" t="s">
        <v>1515</v>
      </c>
      <c r="B211" s="10" t="s">
        <v>206</v>
      </c>
      <c r="C211" s="10" t="s">
        <v>1518</v>
      </c>
      <c r="D211" s="10" t="s">
        <v>14</v>
      </c>
      <c r="E211" s="4" t="s">
        <v>1526</v>
      </c>
      <c r="F211" s="10" t="s">
        <v>1519</v>
      </c>
      <c r="G211" s="13">
        <v>250</v>
      </c>
      <c r="H211" s="9"/>
    </row>
    <row r="212" spans="1:8" x14ac:dyDescent="0.2">
      <c r="A212" s="6" t="s">
        <v>1515</v>
      </c>
      <c r="B212" s="10" t="s">
        <v>206</v>
      </c>
      <c r="C212" s="10" t="s">
        <v>1520</v>
      </c>
      <c r="D212" s="10" t="s">
        <v>877</v>
      </c>
      <c r="E212" s="4" t="s">
        <v>1527</v>
      </c>
      <c r="F212" s="10" t="s">
        <v>1521</v>
      </c>
      <c r="G212" s="13">
        <v>300</v>
      </c>
      <c r="H212" s="9"/>
    </row>
    <row r="213" spans="1:8" x14ac:dyDescent="0.2">
      <c r="A213" s="6" t="s">
        <v>1515</v>
      </c>
      <c r="B213" s="10" t="s">
        <v>206</v>
      </c>
      <c r="C213" s="10" t="s">
        <v>1515</v>
      </c>
      <c r="D213" s="10" t="s">
        <v>1528</v>
      </c>
      <c r="E213" s="4" t="s">
        <v>1529</v>
      </c>
      <c r="F213" s="10" t="s">
        <v>382</v>
      </c>
      <c r="G213" s="13">
        <v>100</v>
      </c>
      <c r="H213" s="9"/>
    </row>
    <row r="214" spans="1:8" x14ac:dyDescent="0.2">
      <c r="A214" s="25" t="s">
        <v>1515</v>
      </c>
      <c r="B214" s="26" t="s">
        <v>206</v>
      </c>
      <c r="C214" s="26" t="s">
        <v>1522</v>
      </c>
      <c r="D214" s="26" t="s">
        <v>1523</v>
      </c>
      <c r="E214" s="26" t="s">
        <v>1530</v>
      </c>
      <c r="F214" s="26" t="s">
        <v>1524</v>
      </c>
      <c r="G214" s="27">
        <v>100</v>
      </c>
      <c r="H214" s="28">
        <f>SUM(G210:G214)</f>
        <v>1090</v>
      </c>
    </row>
    <row r="215" spans="1:8" ht="25.5" x14ac:dyDescent="0.2">
      <c r="A215" s="6" t="s">
        <v>227</v>
      </c>
      <c r="B215" s="10" t="s">
        <v>68</v>
      </c>
      <c r="C215" s="10" t="s">
        <v>228</v>
      </c>
      <c r="D215" s="10" t="s">
        <v>229</v>
      </c>
      <c r="E215" s="4" t="s">
        <v>239</v>
      </c>
      <c r="F215" s="10" t="s">
        <v>230</v>
      </c>
      <c r="G215" s="13">
        <v>141</v>
      </c>
      <c r="H215" s="9"/>
    </row>
    <row r="216" spans="1:8" x14ac:dyDescent="0.2">
      <c r="A216" s="6" t="s">
        <v>227</v>
      </c>
      <c r="B216" s="10" t="s">
        <v>68</v>
      </c>
      <c r="C216" s="10" t="s">
        <v>231</v>
      </c>
      <c r="D216" s="10" t="s">
        <v>232</v>
      </c>
      <c r="E216" s="10" t="s">
        <v>238</v>
      </c>
      <c r="F216" s="10" t="s">
        <v>233</v>
      </c>
      <c r="G216" s="13">
        <v>243</v>
      </c>
      <c r="H216" s="9"/>
    </row>
    <row r="217" spans="1:8" ht="25.5" x14ac:dyDescent="0.2">
      <c r="A217" s="25" t="s">
        <v>227</v>
      </c>
      <c r="B217" s="26" t="s">
        <v>68</v>
      </c>
      <c r="C217" s="26" t="s">
        <v>234</v>
      </c>
      <c r="D217" s="26" t="s">
        <v>235</v>
      </c>
      <c r="E217" s="26" t="s">
        <v>240</v>
      </c>
      <c r="F217" s="26" t="s">
        <v>236</v>
      </c>
      <c r="G217" s="27">
        <v>121</v>
      </c>
      <c r="H217" s="28">
        <f>SUM(G215:G217)</f>
        <v>505</v>
      </c>
    </row>
    <row r="218" spans="1:8" x14ac:dyDescent="0.2">
      <c r="A218" s="25" t="s">
        <v>1394</v>
      </c>
      <c r="B218" s="26" t="s">
        <v>9</v>
      </c>
      <c r="C218" s="26" t="s">
        <v>1492</v>
      </c>
      <c r="D218" s="26" t="s">
        <v>232</v>
      </c>
      <c r="E218" s="32">
        <v>104293</v>
      </c>
      <c r="F218" s="26" t="s">
        <v>262</v>
      </c>
      <c r="G218" s="27">
        <v>193</v>
      </c>
      <c r="H218" s="28">
        <f>SUM(G218)</f>
        <v>193</v>
      </c>
    </row>
    <row r="219" spans="1:8" x14ac:dyDescent="0.2">
      <c r="A219" s="6" t="s">
        <v>241</v>
      </c>
      <c r="B219" s="10" t="s">
        <v>242</v>
      </c>
      <c r="C219" s="10" t="s">
        <v>250</v>
      </c>
      <c r="D219" s="10" t="s">
        <v>243</v>
      </c>
      <c r="E219" s="4" t="s">
        <v>251</v>
      </c>
      <c r="F219" s="10" t="s">
        <v>71</v>
      </c>
      <c r="G219" s="13">
        <v>100</v>
      </c>
      <c r="H219" s="9"/>
    </row>
    <row r="220" spans="1:8" x14ac:dyDescent="0.2">
      <c r="A220" s="6" t="s">
        <v>241</v>
      </c>
      <c r="B220" s="10" t="s">
        <v>242</v>
      </c>
      <c r="C220" s="10" t="s">
        <v>244</v>
      </c>
      <c r="D220" s="10" t="s">
        <v>97</v>
      </c>
      <c r="E220" s="15">
        <v>101817</v>
      </c>
      <c r="F220" s="10" t="s">
        <v>252</v>
      </c>
      <c r="G220" s="13">
        <v>230</v>
      </c>
      <c r="H220" s="9"/>
    </row>
    <row r="221" spans="1:8" ht="25.5" x14ac:dyDescent="0.2">
      <c r="A221" s="6" t="s">
        <v>241</v>
      </c>
      <c r="B221" s="10" t="s">
        <v>242</v>
      </c>
      <c r="C221" s="10" t="s">
        <v>253</v>
      </c>
      <c r="D221" s="10" t="s">
        <v>246</v>
      </c>
      <c r="E221" s="4" t="s">
        <v>254</v>
      </c>
      <c r="F221" s="10" t="s">
        <v>247</v>
      </c>
      <c r="G221" s="13">
        <v>166</v>
      </c>
      <c r="H221" s="9"/>
    </row>
    <row r="222" spans="1:8" x14ac:dyDescent="0.2">
      <c r="A222" s="25" t="s">
        <v>241</v>
      </c>
      <c r="B222" s="26" t="s">
        <v>242</v>
      </c>
      <c r="C222" s="26" t="s">
        <v>255</v>
      </c>
      <c r="D222" s="26" t="s">
        <v>257</v>
      </c>
      <c r="E222" s="26" t="s">
        <v>256</v>
      </c>
      <c r="F222" s="26" t="s">
        <v>248</v>
      </c>
      <c r="G222" s="27">
        <v>150</v>
      </c>
      <c r="H222" s="28">
        <f>SUM(G219:G222)</f>
        <v>646</v>
      </c>
    </row>
    <row r="223" spans="1:8" x14ac:dyDescent="0.2">
      <c r="A223" s="6" t="s">
        <v>302</v>
      </c>
      <c r="B223" s="10" t="s">
        <v>9</v>
      </c>
      <c r="C223" s="10" t="s">
        <v>663</v>
      </c>
      <c r="D223" s="10" t="s">
        <v>665</v>
      </c>
      <c r="E223" s="4" t="s">
        <v>664</v>
      </c>
      <c r="F223" s="10" t="s">
        <v>653</v>
      </c>
      <c r="G223" s="13">
        <v>150</v>
      </c>
      <c r="H223" s="9"/>
    </row>
    <row r="224" spans="1:8" x14ac:dyDescent="0.2">
      <c r="A224" s="6" t="s">
        <v>302</v>
      </c>
      <c r="B224" s="10" t="s">
        <v>9</v>
      </c>
      <c r="C224" s="10" t="s">
        <v>654</v>
      </c>
      <c r="D224" s="10" t="s">
        <v>655</v>
      </c>
      <c r="E224" s="4" t="s">
        <v>666</v>
      </c>
      <c r="F224" s="10" t="s">
        <v>262</v>
      </c>
      <c r="G224" s="13">
        <v>100</v>
      </c>
      <c r="H224" s="9"/>
    </row>
    <row r="225" spans="1:8" ht="25.5" x14ac:dyDescent="0.2">
      <c r="A225" s="6" t="s">
        <v>302</v>
      </c>
      <c r="B225" s="10" t="s">
        <v>9</v>
      </c>
      <c r="C225" s="4" t="s">
        <v>656</v>
      </c>
      <c r="D225" s="4" t="s">
        <v>667</v>
      </c>
      <c r="E225" s="4" t="s">
        <v>668</v>
      </c>
      <c r="F225" s="10" t="s">
        <v>669</v>
      </c>
      <c r="G225" s="13">
        <v>100</v>
      </c>
      <c r="H225" s="9"/>
    </row>
    <row r="226" spans="1:8" ht="25.5" x14ac:dyDescent="0.2">
      <c r="A226" s="6" t="s">
        <v>302</v>
      </c>
      <c r="B226" s="10" t="s">
        <v>9</v>
      </c>
      <c r="C226" s="10" t="s">
        <v>670</v>
      </c>
      <c r="D226" s="10" t="s">
        <v>657</v>
      </c>
      <c r="E226" s="3" t="s">
        <v>671</v>
      </c>
      <c r="F226" s="10" t="s">
        <v>672</v>
      </c>
      <c r="G226" s="13">
        <v>150</v>
      </c>
      <c r="H226" s="9"/>
    </row>
    <row r="227" spans="1:8" x14ac:dyDescent="0.2">
      <c r="A227" s="6" t="s">
        <v>302</v>
      </c>
      <c r="B227" s="10" t="s">
        <v>9</v>
      </c>
      <c r="C227" s="4" t="s">
        <v>658</v>
      </c>
      <c r="D227" s="4" t="s">
        <v>659</v>
      </c>
      <c r="E227" s="4" t="s">
        <v>673</v>
      </c>
      <c r="F227" s="10" t="s">
        <v>660</v>
      </c>
      <c r="G227" s="13">
        <v>280</v>
      </c>
      <c r="H227" s="9"/>
    </row>
    <row r="228" spans="1:8" x14ac:dyDescent="0.2">
      <c r="A228" s="25" t="s">
        <v>302</v>
      </c>
      <c r="B228" s="26" t="s">
        <v>9</v>
      </c>
      <c r="C228" s="26" t="s">
        <v>661</v>
      </c>
      <c r="D228" s="26" t="s">
        <v>421</v>
      </c>
      <c r="E228" s="26" t="s">
        <v>674</v>
      </c>
      <c r="F228" s="26" t="s">
        <v>662</v>
      </c>
      <c r="G228" s="27">
        <v>345</v>
      </c>
      <c r="H228" s="28">
        <f>SUM(G223:G228)</f>
        <v>1125</v>
      </c>
    </row>
    <row r="229" spans="1:8" ht="38.25" x14ac:dyDescent="0.2">
      <c r="A229" s="6" t="s">
        <v>948</v>
      </c>
      <c r="B229" s="10" t="s">
        <v>39</v>
      </c>
      <c r="C229" s="10" t="s">
        <v>1172</v>
      </c>
      <c r="D229" s="10" t="s">
        <v>1176</v>
      </c>
      <c r="E229" s="14" t="s">
        <v>1177</v>
      </c>
      <c r="F229" s="10" t="s">
        <v>1178</v>
      </c>
      <c r="G229" s="13">
        <v>100</v>
      </c>
      <c r="H229" s="9"/>
    </row>
    <row r="230" spans="1:8" x14ac:dyDescent="0.2">
      <c r="A230" s="6" t="s">
        <v>948</v>
      </c>
      <c r="B230" s="10" t="s">
        <v>39</v>
      </c>
      <c r="C230" s="10" t="s">
        <v>948</v>
      </c>
      <c r="D230" s="10" t="s">
        <v>8</v>
      </c>
      <c r="E230" s="13" t="s">
        <v>1179</v>
      </c>
      <c r="F230" s="10" t="s">
        <v>1173</v>
      </c>
      <c r="G230" s="13">
        <v>179</v>
      </c>
      <c r="H230" s="9"/>
    </row>
    <row r="231" spans="1:8" ht="25.5" x14ac:dyDescent="0.2">
      <c r="A231" s="6" t="s">
        <v>948</v>
      </c>
      <c r="B231" s="10" t="s">
        <v>39</v>
      </c>
      <c r="C231" s="10" t="s">
        <v>948</v>
      </c>
      <c r="D231" s="10" t="s">
        <v>1180</v>
      </c>
      <c r="E231" s="3" t="s">
        <v>1181</v>
      </c>
      <c r="F231" s="10" t="s">
        <v>1174</v>
      </c>
      <c r="G231" s="13">
        <v>270</v>
      </c>
      <c r="H231" s="9"/>
    </row>
    <row r="232" spans="1:8" x14ac:dyDescent="0.2">
      <c r="A232" s="6" t="s">
        <v>948</v>
      </c>
      <c r="B232" s="10" t="s">
        <v>39</v>
      </c>
      <c r="C232" s="10" t="s">
        <v>1172</v>
      </c>
      <c r="D232" s="10" t="s">
        <v>195</v>
      </c>
      <c r="E232" s="3" t="s">
        <v>1182</v>
      </c>
      <c r="F232" s="10" t="s">
        <v>1183</v>
      </c>
      <c r="G232" s="13">
        <v>65</v>
      </c>
      <c r="H232" s="9"/>
    </row>
    <row r="233" spans="1:8" x14ac:dyDescent="0.2">
      <c r="A233" s="25" t="s">
        <v>948</v>
      </c>
      <c r="B233" s="26" t="s">
        <v>39</v>
      </c>
      <c r="C233" s="26" t="s">
        <v>1175</v>
      </c>
      <c r="D233" s="26" t="s">
        <v>1184</v>
      </c>
      <c r="E233" s="34" t="s">
        <v>1185</v>
      </c>
      <c r="F233" s="26" t="s">
        <v>54</v>
      </c>
      <c r="G233" s="27">
        <v>180</v>
      </c>
      <c r="H233" s="28">
        <f>SUM(G229:G233)</f>
        <v>794</v>
      </c>
    </row>
    <row r="234" spans="1:8" x14ac:dyDescent="0.2">
      <c r="A234" s="6" t="s">
        <v>258</v>
      </c>
      <c r="B234" s="10" t="s">
        <v>9</v>
      </c>
      <c r="C234" s="10" t="s">
        <v>273</v>
      </c>
      <c r="D234" s="10" t="s">
        <v>274</v>
      </c>
      <c r="E234" s="4" t="s">
        <v>275</v>
      </c>
      <c r="F234" s="10" t="s">
        <v>259</v>
      </c>
      <c r="G234" s="13">
        <v>200</v>
      </c>
      <c r="H234" s="9"/>
    </row>
    <row r="235" spans="1:8" x14ac:dyDescent="0.2">
      <c r="A235" s="6" t="s">
        <v>258</v>
      </c>
      <c r="B235" s="10" t="s">
        <v>9</v>
      </c>
      <c r="C235" s="10" t="s">
        <v>260</v>
      </c>
      <c r="D235" s="10" t="s">
        <v>261</v>
      </c>
      <c r="E235" s="4" t="s">
        <v>276</v>
      </c>
      <c r="F235" s="10" t="s">
        <v>262</v>
      </c>
      <c r="G235" s="13">
        <v>200</v>
      </c>
      <c r="H235" s="9"/>
    </row>
    <row r="236" spans="1:8" ht="25.5" x14ac:dyDescent="0.2">
      <c r="A236" s="6" t="s">
        <v>258</v>
      </c>
      <c r="B236" s="10" t="s">
        <v>9</v>
      </c>
      <c r="C236" s="10" t="s">
        <v>277</v>
      </c>
      <c r="D236" s="10" t="s">
        <v>278</v>
      </c>
      <c r="E236" s="4" t="s">
        <v>279</v>
      </c>
      <c r="F236" s="10" t="s">
        <v>263</v>
      </c>
      <c r="G236" s="13">
        <v>250</v>
      </c>
      <c r="H236" s="9"/>
    </row>
    <row r="237" spans="1:8" ht="25.5" x14ac:dyDescent="0.2">
      <c r="A237" s="6" t="s">
        <v>258</v>
      </c>
      <c r="B237" s="10" t="s">
        <v>9</v>
      </c>
      <c r="C237" s="10" t="s">
        <v>280</v>
      </c>
      <c r="D237" s="10" t="s">
        <v>264</v>
      </c>
      <c r="E237" s="4" t="s">
        <v>281</v>
      </c>
      <c r="F237" s="10" t="s">
        <v>282</v>
      </c>
      <c r="G237" s="13">
        <v>130</v>
      </c>
      <c r="H237" s="9"/>
    </row>
    <row r="238" spans="1:8" x14ac:dyDescent="0.2">
      <c r="A238" s="6" t="s">
        <v>258</v>
      </c>
      <c r="B238" s="10" t="s">
        <v>9</v>
      </c>
      <c r="C238" s="10" t="s">
        <v>265</v>
      </c>
      <c r="D238" s="10" t="s">
        <v>183</v>
      </c>
      <c r="E238" s="4" t="s">
        <v>283</v>
      </c>
      <c r="F238" s="10" t="s">
        <v>284</v>
      </c>
      <c r="G238" s="13">
        <v>200</v>
      </c>
      <c r="H238" s="9"/>
    </row>
    <row r="239" spans="1:8" x14ac:dyDescent="0.2">
      <c r="A239" s="6" t="s">
        <v>258</v>
      </c>
      <c r="B239" s="10" t="s">
        <v>9</v>
      </c>
      <c r="C239" s="10" t="s">
        <v>266</v>
      </c>
      <c r="D239" s="10" t="s">
        <v>267</v>
      </c>
      <c r="E239" s="4" t="s">
        <v>285</v>
      </c>
      <c r="F239" s="10" t="s">
        <v>268</v>
      </c>
      <c r="G239" s="13">
        <v>250</v>
      </c>
      <c r="H239" s="9"/>
    </row>
    <row r="240" spans="1:8" x14ac:dyDescent="0.2">
      <c r="A240" s="6" t="s">
        <v>258</v>
      </c>
      <c r="B240" s="10" t="s">
        <v>9</v>
      </c>
      <c r="C240" s="10" t="s">
        <v>269</v>
      </c>
      <c r="D240" s="10" t="s">
        <v>287</v>
      </c>
      <c r="E240" s="4" t="s">
        <v>286</v>
      </c>
      <c r="F240" s="10" t="s">
        <v>71</v>
      </c>
      <c r="G240" s="13">
        <v>110</v>
      </c>
      <c r="H240" s="9"/>
    </row>
    <row r="241" spans="1:8" x14ac:dyDescent="0.2">
      <c r="A241" s="25" t="s">
        <v>258</v>
      </c>
      <c r="B241" s="26" t="s">
        <v>9</v>
      </c>
      <c r="C241" s="26" t="s">
        <v>270</v>
      </c>
      <c r="D241" s="26" t="s">
        <v>289</v>
      </c>
      <c r="E241" s="26" t="s">
        <v>288</v>
      </c>
      <c r="F241" s="26" t="s">
        <v>271</v>
      </c>
      <c r="G241" s="27">
        <v>100</v>
      </c>
      <c r="H241" s="28">
        <f>SUM(G234:G241)</f>
        <v>1440</v>
      </c>
    </row>
    <row r="242" spans="1:8" ht="25.5" x14ac:dyDescent="0.2">
      <c r="A242" s="6" t="s">
        <v>867</v>
      </c>
      <c r="B242" s="10" t="s">
        <v>9</v>
      </c>
      <c r="C242" s="4" t="s">
        <v>871</v>
      </c>
      <c r="D242" s="4" t="s">
        <v>872</v>
      </c>
      <c r="E242" s="4" t="s">
        <v>873</v>
      </c>
      <c r="F242" s="10" t="s">
        <v>875</v>
      </c>
      <c r="G242" s="13">
        <v>159</v>
      </c>
      <c r="H242" s="9"/>
    </row>
    <row r="243" spans="1:8" x14ac:dyDescent="0.2">
      <c r="A243" s="25" t="s">
        <v>867</v>
      </c>
      <c r="B243" s="26" t="s">
        <v>9</v>
      </c>
      <c r="C243" s="26" t="s">
        <v>868</v>
      </c>
      <c r="D243" s="26" t="s">
        <v>869</v>
      </c>
      <c r="E243" s="26" t="s">
        <v>874</v>
      </c>
      <c r="F243" s="26" t="s">
        <v>870</v>
      </c>
      <c r="G243" s="27">
        <v>300</v>
      </c>
      <c r="H243" s="28">
        <f>SUM(G242:G243)</f>
        <v>459</v>
      </c>
    </row>
    <row r="244" spans="1:8" ht="25.5" x14ac:dyDescent="0.2">
      <c r="A244" s="6" t="s">
        <v>1089</v>
      </c>
      <c r="B244" s="10" t="s">
        <v>115</v>
      </c>
      <c r="C244" s="10" t="s">
        <v>1089</v>
      </c>
      <c r="D244" s="10" t="s">
        <v>1098</v>
      </c>
      <c r="E244" s="15">
        <v>105335</v>
      </c>
      <c r="F244" s="10" t="s">
        <v>1099</v>
      </c>
      <c r="G244" s="13">
        <v>228</v>
      </c>
      <c r="H244" s="9"/>
    </row>
    <row r="245" spans="1:8" x14ac:dyDescent="0.2">
      <c r="A245" s="6" t="s">
        <v>1089</v>
      </c>
      <c r="B245" s="10" t="s">
        <v>115</v>
      </c>
      <c r="C245" s="4" t="s">
        <v>1100</v>
      </c>
      <c r="D245" s="4" t="s">
        <v>1090</v>
      </c>
      <c r="E245" s="4" t="s">
        <v>1101</v>
      </c>
      <c r="F245" s="10" t="s">
        <v>1091</v>
      </c>
      <c r="G245" s="13">
        <v>100</v>
      </c>
      <c r="H245" s="9"/>
    </row>
    <row r="246" spans="1:8" x14ac:dyDescent="0.2">
      <c r="A246" s="6" t="s">
        <v>1089</v>
      </c>
      <c r="B246" s="10" t="s">
        <v>115</v>
      </c>
      <c r="C246" s="10" t="s">
        <v>1092</v>
      </c>
      <c r="D246" s="10" t="s">
        <v>577</v>
      </c>
      <c r="E246" s="10" t="s">
        <v>1102</v>
      </c>
      <c r="F246" s="10" t="s">
        <v>1093</v>
      </c>
      <c r="G246" s="13">
        <v>100</v>
      </c>
      <c r="H246" s="9"/>
    </row>
    <row r="247" spans="1:8" x14ac:dyDescent="0.2">
      <c r="A247" s="6" t="s">
        <v>1089</v>
      </c>
      <c r="B247" s="10" t="s">
        <v>115</v>
      </c>
      <c r="C247" s="10" t="s">
        <v>1094</v>
      </c>
      <c r="D247" s="10" t="s">
        <v>1103</v>
      </c>
      <c r="E247" s="16" t="s">
        <v>1104</v>
      </c>
      <c r="F247" s="10" t="s">
        <v>1095</v>
      </c>
      <c r="G247" s="13">
        <v>100</v>
      </c>
      <c r="H247" s="9"/>
    </row>
    <row r="248" spans="1:8" x14ac:dyDescent="0.2">
      <c r="A248" s="25" t="s">
        <v>1089</v>
      </c>
      <c r="B248" s="26" t="s">
        <v>115</v>
      </c>
      <c r="C248" s="26" t="s">
        <v>1096</v>
      </c>
      <c r="D248" s="26" t="s">
        <v>1097</v>
      </c>
      <c r="E248" s="26" t="s">
        <v>1105</v>
      </c>
      <c r="F248" s="26" t="s">
        <v>1106</v>
      </c>
      <c r="G248" s="27">
        <v>50</v>
      </c>
      <c r="H248" s="28">
        <f>SUM(G244:G248)</f>
        <v>578</v>
      </c>
    </row>
    <row r="249" spans="1:8" ht="25.5" x14ac:dyDescent="0.2">
      <c r="A249" s="6" t="s">
        <v>1349</v>
      </c>
      <c r="B249" s="10" t="s">
        <v>206</v>
      </c>
      <c r="C249" s="10" t="s">
        <v>1349</v>
      </c>
      <c r="D249" s="10" t="s">
        <v>1354</v>
      </c>
      <c r="E249" s="15">
        <v>105218</v>
      </c>
      <c r="F249" s="10" t="s">
        <v>1350</v>
      </c>
      <c r="G249" s="13">
        <v>202</v>
      </c>
      <c r="H249" s="9"/>
    </row>
    <row r="250" spans="1:8" ht="38.25" x14ac:dyDescent="0.2">
      <c r="A250" s="6" t="s">
        <v>1349</v>
      </c>
      <c r="B250" s="10" t="s">
        <v>206</v>
      </c>
      <c r="C250" s="10" t="s">
        <v>1355</v>
      </c>
      <c r="D250" s="10" t="s">
        <v>1351</v>
      </c>
      <c r="E250" s="4" t="s">
        <v>1356</v>
      </c>
      <c r="F250" s="10" t="s">
        <v>1357</v>
      </c>
      <c r="G250" s="13">
        <v>50</v>
      </c>
      <c r="H250" s="9"/>
    </row>
    <row r="251" spans="1:8" x14ac:dyDescent="0.2">
      <c r="A251" s="6" t="s">
        <v>1349</v>
      </c>
      <c r="B251" s="10" t="s">
        <v>206</v>
      </c>
      <c r="C251" s="10" t="s">
        <v>1349</v>
      </c>
      <c r="D251" s="10" t="s">
        <v>8</v>
      </c>
      <c r="E251" s="10" t="s">
        <v>1361</v>
      </c>
      <c r="F251" s="10" t="s">
        <v>1352</v>
      </c>
      <c r="G251" s="13">
        <v>100</v>
      </c>
      <c r="H251" s="9"/>
    </row>
    <row r="252" spans="1:8" x14ac:dyDescent="0.2">
      <c r="A252" s="25" t="s">
        <v>1349</v>
      </c>
      <c r="B252" s="26" t="s">
        <v>206</v>
      </c>
      <c r="C252" s="26" t="s">
        <v>1353</v>
      </c>
      <c r="D252" s="26" t="s">
        <v>1358</v>
      </c>
      <c r="E252" s="26" t="s">
        <v>1359</v>
      </c>
      <c r="F252" s="26" t="s">
        <v>1360</v>
      </c>
      <c r="G252" s="27">
        <v>110</v>
      </c>
      <c r="H252" s="28">
        <f>SUM(G249:G252)</f>
        <v>462</v>
      </c>
    </row>
    <row r="253" spans="1:8" ht="38.25" x14ac:dyDescent="0.2">
      <c r="A253" s="25" t="s">
        <v>291</v>
      </c>
      <c r="B253" s="26" t="s">
        <v>163</v>
      </c>
      <c r="C253" s="26" t="s">
        <v>294</v>
      </c>
      <c r="D253" s="26" t="s">
        <v>46</v>
      </c>
      <c r="E253" s="26" t="s">
        <v>295</v>
      </c>
      <c r="F253" s="26" t="s">
        <v>292</v>
      </c>
      <c r="G253" s="27">
        <v>272</v>
      </c>
      <c r="H253" s="28">
        <f>SUM(G253)</f>
        <v>272</v>
      </c>
    </row>
    <row r="254" spans="1:8" x14ac:dyDescent="0.2">
      <c r="A254" s="6" t="s">
        <v>296</v>
      </c>
      <c r="B254" s="10" t="s">
        <v>9</v>
      </c>
      <c r="C254" s="10" t="s">
        <v>297</v>
      </c>
      <c r="D254" s="10" t="s">
        <v>298</v>
      </c>
      <c r="E254" s="4" t="s">
        <v>303</v>
      </c>
      <c r="F254" s="10" t="s">
        <v>71</v>
      </c>
      <c r="G254" s="13">
        <v>75</v>
      </c>
      <c r="H254" s="9"/>
    </row>
    <row r="255" spans="1:8" ht="25.5" x14ac:dyDescent="0.2">
      <c r="A255" s="25" t="s">
        <v>296</v>
      </c>
      <c r="B255" s="26" t="s">
        <v>9</v>
      </c>
      <c r="C255" s="29" t="s">
        <v>299</v>
      </c>
      <c r="D255" s="29" t="s">
        <v>300</v>
      </c>
      <c r="E255" s="26" t="s">
        <v>304</v>
      </c>
      <c r="F255" s="26" t="s">
        <v>301</v>
      </c>
      <c r="G255" s="27">
        <v>123</v>
      </c>
      <c r="H255" s="28">
        <f>SUM(G254:G255)</f>
        <v>198</v>
      </c>
    </row>
    <row r="256" spans="1:8" x14ac:dyDescent="0.2">
      <c r="A256" s="6" t="s">
        <v>305</v>
      </c>
      <c r="B256" s="10" t="s">
        <v>143</v>
      </c>
      <c r="C256" s="10" t="s">
        <v>305</v>
      </c>
      <c r="D256" s="10" t="s">
        <v>314</v>
      </c>
      <c r="E256" s="4" t="s">
        <v>315</v>
      </c>
      <c r="F256" s="10" t="s">
        <v>306</v>
      </c>
      <c r="G256" s="13">
        <v>100</v>
      </c>
      <c r="H256" s="9"/>
    </row>
    <row r="257" spans="1:8" x14ac:dyDescent="0.2">
      <c r="A257" s="6" t="s">
        <v>305</v>
      </c>
      <c r="B257" s="10" t="s">
        <v>143</v>
      </c>
      <c r="C257" s="10" t="s">
        <v>305</v>
      </c>
      <c r="D257" s="10" t="s">
        <v>311</v>
      </c>
      <c r="E257" s="20" t="s">
        <v>312</v>
      </c>
      <c r="F257" s="10" t="s">
        <v>307</v>
      </c>
      <c r="G257" s="13">
        <v>60</v>
      </c>
      <c r="H257" s="9"/>
    </row>
    <row r="258" spans="1:8" x14ac:dyDescent="0.2">
      <c r="A258" s="6" t="s">
        <v>305</v>
      </c>
      <c r="B258" s="10" t="s">
        <v>143</v>
      </c>
      <c r="C258" s="10" t="s">
        <v>305</v>
      </c>
      <c r="D258" s="10" t="s">
        <v>313</v>
      </c>
      <c r="E258" s="15">
        <v>105835</v>
      </c>
      <c r="F258" s="10" t="s">
        <v>308</v>
      </c>
      <c r="G258" s="13">
        <v>200</v>
      </c>
      <c r="H258" s="9"/>
    </row>
    <row r="259" spans="1:8" x14ac:dyDescent="0.2">
      <c r="A259" s="25" t="s">
        <v>305</v>
      </c>
      <c r="B259" s="26" t="s">
        <v>143</v>
      </c>
      <c r="C259" s="26" t="s">
        <v>317</v>
      </c>
      <c r="D259" s="26" t="s">
        <v>309</v>
      </c>
      <c r="E259" s="26" t="s">
        <v>316</v>
      </c>
      <c r="F259" s="26" t="s">
        <v>310</v>
      </c>
      <c r="G259" s="27">
        <v>136</v>
      </c>
      <c r="H259" s="28">
        <f>SUM(G256:G259)</f>
        <v>496</v>
      </c>
    </row>
    <row r="260" spans="1:8" ht="25.5" x14ac:dyDescent="0.2">
      <c r="A260" s="6" t="s">
        <v>1437</v>
      </c>
      <c r="B260" s="10" t="s">
        <v>163</v>
      </c>
      <c r="C260" s="10" t="s">
        <v>1493</v>
      </c>
      <c r="D260" s="10" t="s">
        <v>73</v>
      </c>
      <c r="E260" s="3" t="s">
        <v>1503</v>
      </c>
      <c r="F260" s="10" t="s">
        <v>1494</v>
      </c>
      <c r="G260" s="13">
        <v>120</v>
      </c>
      <c r="H260" s="9"/>
    </row>
    <row r="261" spans="1:8" ht="25.5" x14ac:dyDescent="0.2">
      <c r="A261" s="6" t="s">
        <v>1437</v>
      </c>
      <c r="B261" s="10" t="s">
        <v>163</v>
      </c>
      <c r="C261" s="10" t="s">
        <v>1504</v>
      </c>
      <c r="D261" s="10" t="s">
        <v>1505</v>
      </c>
      <c r="E261" s="13" t="s">
        <v>1506</v>
      </c>
      <c r="F261" s="10" t="s">
        <v>329</v>
      </c>
      <c r="G261" s="13">
        <v>115</v>
      </c>
      <c r="H261" s="9"/>
    </row>
    <row r="262" spans="1:8" ht="25.5" x14ac:dyDescent="0.2">
      <c r="A262" s="6" t="s">
        <v>1437</v>
      </c>
      <c r="B262" s="10" t="s">
        <v>163</v>
      </c>
      <c r="C262" s="10" t="s">
        <v>1504</v>
      </c>
      <c r="D262" s="10" t="s">
        <v>1495</v>
      </c>
      <c r="E262" s="3" t="s">
        <v>1507</v>
      </c>
      <c r="F262" s="10" t="s">
        <v>1496</v>
      </c>
      <c r="G262" s="13">
        <v>100</v>
      </c>
      <c r="H262" s="9"/>
    </row>
    <row r="263" spans="1:8" ht="25.5" x14ac:dyDescent="0.2">
      <c r="A263" s="6" t="s">
        <v>1437</v>
      </c>
      <c r="B263" s="10" t="s">
        <v>163</v>
      </c>
      <c r="C263" s="10" t="s">
        <v>1497</v>
      </c>
      <c r="D263" s="10" t="s">
        <v>1498</v>
      </c>
      <c r="E263" s="3" t="s">
        <v>1508</v>
      </c>
      <c r="F263" s="10" t="s">
        <v>1499</v>
      </c>
      <c r="G263" s="13">
        <v>80</v>
      </c>
      <c r="H263" s="9"/>
    </row>
    <row r="264" spans="1:8" ht="25.5" x14ac:dyDescent="0.2">
      <c r="A264" s="6" t="s">
        <v>1437</v>
      </c>
      <c r="B264" s="10" t="s">
        <v>163</v>
      </c>
      <c r="C264" s="10" t="s">
        <v>1500</v>
      </c>
      <c r="D264" s="10" t="s">
        <v>347</v>
      </c>
      <c r="E264" s="4" t="s">
        <v>1509</v>
      </c>
      <c r="F264" s="10" t="s">
        <v>1501</v>
      </c>
      <c r="G264" s="13">
        <v>80</v>
      </c>
      <c r="H264" s="9"/>
    </row>
    <row r="265" spans="1:8" ht="25.5" x14ac:dyDescent="0.2">
      <c r="A265" s="25" t="s">
        <v>1437</v>
      </c>
      <c r="B265" s="26" t="s">
        <v>163</v>
      </c>
      <c r="C265" s="26" t="s">
        <v>1510</v>
      </c>
      <c r="D265" s="26" t="s">
        <v>1511</v>
      </c>
      <c r="E265" s="26" t="s">
        <v>1512</v>
      </c>
      <c r="F265" s="26" t="s">
        <v>1502</v>
      </c>
      <c r="G265" s="27">
        <v>80</v>
      </c>
      <c r="H265" s="28">
        <f>SUM(G260:G265)</f>
        <v>575</v>
      </c>
    </row>
    <row r="266" spans="1:8" x14ac:dyDescent="0.2">
      <c r="A266" s="6" t="s">
        <v>318</v>
      </c>
      <c r="B266" s="10" t="s">
        <v>319</v>
      </c>
      <c r="C266" s="10" t="s">
        <v>320</v>
      </c>
      <c r="D266" s="10" t="s">
        <v>97</v>
      </c>
      <c r="E266" s="10" t="s">
        <v>330</v>
      </c>
      <c r="F266" s="10" t="s">
        <v>337</v>
      </c>
      <c r="G266" s="13">
        <v>50</v>
      </c>
      <c r="H266" s="9"/>
    </row>
    <row r="267" spans="1:8" x14ac:dyDescent="0.2">
      <c r="A267" s="6" t="s">
        <v>318</v>
      </c>
      <c r="B267" s="10" t="s">
        <v>319</v>
      </c>
      <c r="C267" s="10" t="s">
        <v>321</v>
      </c>
      <c r="D267" s="10" t="s">
        <v>322</v>
      </c>
      <c r="E267" s="10" t="s">
        <v>331</v>
      </c>
      <c r="F267" s="10" t="s">
        <v>336</v>
      </c>
      <c r="G267" s="13">
        <v>90</v>
      </c>
      <c r="H267" s="9"/>
    </row>
    <row r="268" spans="1:8" ht="63.75" x14ac:dyDescent="0.2">
      <c r="A268" s="6" t="s">
        <v>318</v>
      </c>
      <c r="B268" s="10" t="s">
        <v>319</v>
      </c>
      <c r="C268" s="10" t="s">
        <v>324</v>
      </c>
      <c r="D268" s="10" t="s">
        <v>325</v>
      </c>
      <c r="E268" s="10" t="s">
        <v>340</v>
      </c>
      <c r="F268" s="10" t="s">
        <v>341</v>
      </c>
      <c r="G268" s="13">
        <v>80</v>
      </c>
      <c r="H268" s="9"/>
    </row>
    <row r="269" spans="1:8" ht="25.5" x14ac:dyDescent="0.2">
      <c r="A269" s="6" t="s">
        <v>318</v>
      </c>
      <c r="B269" s="10" t="s">
        <v>319</v>
      </c>
      <c r="C269" s="10" t="s">
        <v>326</v>
      </c>
      <c r="D269" s="10" t="s">
        <v>339</v>
      </c>
      <c r="E269" s="10" t="s">
        <v>338</v>
      </c>
      <c r="F269" s="10" t="s">
        <v>323</v>
      </c>
      <c r="G269" s="13">
        <v>260</v>
      </c>
      <c r="H269" s="9"/>
    </row>
    <row r="270" spans="1:8" x14ac:dyDescent="0.2">
      <c r="A270" s="6" t="s">
        <v>318</v>
      </c>
      <c r="B270" s="10" t="s">
        <v>319</v>
      </c>
      <c r="C270" s="10" t="s">
        <v>332</v>
      </c>
      <c r="D270" s="10" t="s">
        <v>333</v>
      </c>
      <c r="E270" s="10" t="s">
        <v>334</v>
      </c>
      <c r="F270" s="10" t="s">
        <v>329</v>
      </c>
      <c r="G270" s="13">
        <v>75</v>
      </c>
      <c r="H270" s="9"/>
    </row>
    <row r="271" spans="1:8" x14ac:dyDescent="0.2">
      <c r="A271" s="25" t="s">
        <v>318</v>
      </c>
      <c r="B271" s="26" t="s">
        <v>319</v>
      </c>
      <c r="C271" s="26" t="s">
        <v>327</v>
      </c>
      <c r="D271" s="26" t="s">
        <v>328</v>
      </c>
      <c r="E271" s="26" t="s">
        <v>335</v>
      </c>
      <c r="F271" s="26" t="s">
        <v>71</v>
      </c>
      <c r="G271" s="27">
        <v>100</v>
      </c>
      <c r="H271" s="28">
        <f>SUM(G266:G271)</f>
        <v>655</v>
      </c>
    </row>
    <row r="272" spans="1:8" x14ac:dyDescent="0.2">
      <c r="A272" s="6" t="s">
        <v>1407</v>
      </c>
      <c r="B272" s="10" t="s">
        <v>143</v>
      </c>
      <c r="C272" s="10" t="s">
        <v>1407</v>
      </c>
      <c r="D272" s="10" t="s">
        <v>8</v>
      </c>
      <c r="E272" s="10" t="s">
        <v>1409</v>
      </c>
      <c r="F272" s="10" t="s">
        <v>1410</v>
      </c>
      <c r="G272" s="13">
        <v>100</v>
      </c>
      <c r="H272" s="9"/>
    </row>
    <row r="273" spans="1:8" x14ac:dyDescent="0.2">
      <c r="A273" s="25" t="s">
        <v>1407</v>
      </c>
      <c r="B273" s="26" t="s">
        <v>143</v>
      </c>
      <c r="C273" s="26" t="s">
        <v>1408</v>
      </c>
      <c r="D273" s="26" t="s">
        <v>545</v>
      </c>
      <c r="E273" s="26" t="s">
        <v>1411</v>
      </c>
      <c r="F273" s="26" t="s">
        <v>560</v>
      </c>
      <c r="G273" s="27">
        <v>64</v>
      </c>
      <c r="H273" s="28">
        <f>SUM(G272:G273)</f>
        <v>164</v>
      </c>
    </row>
    <row r="274" spans="1:8" x14ac:dyDescent="0.2">
      <c r="A274" s="6" t="s">
        <v>342</v>
      </c>
      <c r="B274" s="10" t="s">
        <v>9</v>
      </c>
      <c r="C274" s="4" t="s">
        <v>343</v>
      </c>
      <c r="D274" s="4" t="s">
        <v>344</v>
      </c>
      <c r="E274" s="4" t="s">
        <v>348</v>
      </c>
      <c r="F274" s="10" t="s">
        <v>345</v>
      </c>
      <c r="G274" s="13">
        <v>300</v>
      </c>
      <c r="H274" s="9"/>
    </row>
    <row r="275" spans="1:8" ht="25.5" x14ac:dyDescent="0.2">
      <c r="A275" s="25" t="s">
        <v>342</v>
      </c>
      <c r="B275" s="26" t="s">
        <v>9</v>
      </c>
      <c r="C275" s="26" t="s">
        <v>346</v>
      </c>
      <c r="D275" s="26" t="s">
        <v>347</v>
      </c>
      <c r="E275" s="26" t="s">
        <v>349</v>
      </c>
      <c r="F275" s="26" t="s">
        <v>350</v>
      </c>
      <c r="G275" s="27">
        <v>210</v>
      </c>
      <c r="H275" s="28">
        <f>SUM(G274:G275)</f>
        <v>510</v>
      </c>
    </row>
    <row r="276" spans="1:8" ht="51" x14ac:dyDescent="0.2">
      <c r="A276" s="6" t="s">
        <v>604</v>
      </c>
      <c r="B276" s="10" t="s">
        <v>107</v>
      </c>
      <c r="C276" s="10" t="s">
        <v>610</v>
      </c>
      <c r="D276" s="10" t="s">
        <v>611</v>
      </c>
      <c r="E276" s="4" t="s">
        <v>612</v>
      </c>
      <c r="F276" s="10" t="s">
        <v>1594</v>
      </c>
      <c r="G276" s="13">
        <v>80</v>
      </c>
      <c r="H276" s="9"/>
    </row>
    <row r="277" spans="1:8" ht="25.5" x14ac:dyDescent="0.2">
      <c r="A277" s="6" t="s">
        <v>604</v>
      </c>
      <c r="B277" s="10" t="s">
        <v>107</v>
      </c>
      <c r="C277" s="10" t="s">
        <v>605</v>
      </c>
      <c r="D277" s="10" t="s">
        <v>172</v>
      </c>
      <c r="E277" s="4" t="s">
        <v>609</v>
      </c>
      <c r="F277" s="10" t="s">
        <v>606</v>
      </c>
      <c r="G277" s="13">
        <v>81</v>
      </c>
      <c r="H277" s="9"/>
    </row>
    <row r="278" spans="1:8" x14ac:dyDescent="0.2">
      <c r="A278" s="25" t="s">
        <v>604</v>
      </c>
      <c r="B278" s="26" t="s">
        <v>107</v>
      </c>
      <c r="C278" s="26" t="s">
        <v>604</v>
      </c>
      <c r="D278" s="26" t="s">
        <v>608</v>
      </c>
      <c r="E278" s="32">
        <v>103748</v>
      </c>
      <c r="F278" s="26" t="s">
        <v>607</v>
      </c>
      <c r="G278" s="27">
        <v>80</v>
      </c>
      <c r="H278" s="28">
        <f>SUM(G276:G278)</f>
        <v>241</v>
      </c>
    </row>
    <row r="279" spans="1:8" x14ac:dyDescent="0.2">
      <c r="A279" s="6" t="s">
        <v>476</v>
      </c>
      <c r="B279" s="10" t="s">
        <v>161</v>
      </c>
      <c r="C279" s="10" t="s">
        <v>876</v>
      </c>
      <c r="D279" s="10" t="s">
        <v>877</v>
      </c>
      <c r="E279" s="4" t="s">
        <v>882</v>
      </c>
      <c r="F279" s="10" t="s">
        <v>883</v>
      </c>
      <c r="G279" s="13">
        <v>150</v>
      </c>
      <c r="H279" s="9"/>
    </row>
    <row r="280" spans="1:8" ht="25.5" x14ac:dyDescent="0.2">
      <c r="A280" s="6" t="s">
        <v>476</v>
      </c>
      <c r="B280" s="10" t="s">
        <v>161</v>
      </c>
      <c r="C280" s="10" t="s">
        <v>878</v>
      </c>
      <c r="D280" s="10" t="s">
        <v>899</v>
      </c>
      <c r="E280" s="4" t="s">
        <v>898</v>
      </c>
      <c r="F280" s="10" t="s">
        <v>879</v>
      </c>
      <c r="G280" s="13">
        <v>50</v>
      </c>
      <c r="H280" s="9"/>
    </row>
    <row r="281" spans="1:8" x14ac:dyDescent="0.2">
      <c r="A281" s="6" t="s">
        <v>476</v>
      </c>
      <c r="B281" s="10" t="s">
        <v>161</v>
      </c>
      <c r="C281" s="10" t="s">
        <v>884</v>
      </c>
      <c r="D281" s="10" t="s">
        <v>639</v>
      </c>
      <c r="E281" s="10" t="s">
        <v>885</v>
      </c>
      <c r="F281" s="10" t="s">
        <v>886</v>
      </c>
      <c r="G281" s="13">
        <v>100</v>
      </c>
      <c r="H281" s="9"/>
    </row>
    <row r="282" spans="1:8" x14ac:dyDescent="0.2">
      <c r="A282" s="6" t="s">
        <v>476</v>
      </c>
      <c r="B282" s="10" t="s">
        <v>161</v>
      </c>
      <c r="C282" s="10" t="s">
        <v>880</v>
      </c>
      <c r="D282" s="10" t="s">
        <v>245</v>
      </c>
      <c r="E282" s="4" t="s">
        <v>887</v>
      </c>
      <c r="F282" s="10" t="s">
        <v>888</v>
      </c>
      <c r="G282" s="13">
        <v>250</v>
      </c>
      <c r="H282" s="9"/>
    </row>
    <row r="283" spans="1:8" ht="38.25" x14ac:dyDescent="0.2">
      <c r="A283" s="6" t="s">
        <v>476</v>
      </c>
      <c r="B283" s="10" t="s">
        <v>161</v>
      </c>
      <c r="C283" s="10" t="s">
        <v>894</v>
      </c>
      <c r="D283" s="10" t="s">
        <v>893</v>
      </c>
      <c r="E283" s="4" t="s">
        <v>896</v>
      </c>
      <c r="F283" s="10" t="s">
        <v>895</v>
      </c>
      <c r="G283" s="13">
        <v>100</v>
      </c>
      <c r="H283" s="9"/>
    </row>
    <row r="284" spans="1:8" ht="38.25" x14ac:dyDescent="0.2">
      <c r="A284" s="6" t="s">
        <v>476</v>
      </c>
      <c r="B284" s="10" t="s">
        <v>161</v>
      </c>
      <c r="C284" s="18" t="s">
        <v>476</v>
      </c>
      <c r="D284" s="18" t="s">
        <v>889</v>
      </c>
      <c r="E284" s="10" t="s">
        <v>890</v>
      </c>
      <c r="F284" s="10" t="s">
        <v>891</v>
      </c>
      <c r="G284" s="13">
        <v>449</v>
      </c>
      <c r="H284" s="9"/>
    </row>
    <row r="285" spans="1:8" ht="25.5" x14ac:dyDescent="0.2">
      <c r="A285" s="25" t="s">
        <v>476</v>
      </c>
      <c r="B285" s="26" t="s">
        <v>161</v>
      </c>
      <c r="C285" s="26" t="s">
        <v>881</v>
      </c>
      <c r="D285" s="26" t="s">
        <v>892</v>
      </c>
      <c r="E285" s="32">
        <v>101025</v>
      </c>
      <c r="F285" s="26" t="s">
        <v>897</v>
      </c>
      <c r="G285" s="27">
        <v>100</v>
      </c>
      <c r="H285" s="28">
        <f>SUM(G279:G285)</f>
        <v>1199</v>
      </c>
    </row>
    <row r="286" spans="1:8" ht="25.5" x14ac:dyDescent="0.2">
      <c r="A286" s="6" t="s">
        <v>1121</v>
      </c>
      <c r="B286" s="10" t="s">
        <v>242</v>
      </c>
      <c r="C286" s="10" t="s">
        <v>1122</v>
      </c>
      <c r="D286" s="10" t="s">
        <v>195</v>
      </c>
      <c r="E286" s="16" t="s">
        <v>1125</v>
      </c>
      <c r="F286" s="10" t="s">
        <v>1123</v>
      </c>
      <c r="G286" s="13">
        <v>101</v>
      </c>
      <c r="H286" s="9"/>
    </row>
    <row r="287" spans="1:8" ht="25.5" x14ac:dyDescent="0.2">
      <c r="A287" s="25" t="s">
        <v>1121</v>
      </c>
      <c r="B287" s="26" t="s">
        <v>242</v>
      </c>
      <c r="C287" s="26" t="s">
        <v>1126</v>
      </c>
      <c r="D287" s="26" t="s">
        <v>1127</v>
      </c>
      <c r="E287" s="32">
        <v>105086</v>
      </c>
      <c r="F287" s="26" t="s">
        <v>1124</v>
      </c>
      <c r="G287" s="27">
        <v>253</v>
      </c>
      <c r="H287" s="28">
        <f>SUM(G286:G287)</f>
        <v>354</v>
      </c>
    </row>
    <row r="288" spans="1:8" x14ac:dyDescent="0.2">
      <c r="A288" s="25" t="s">
        <v>727</v>
      </c>
      <c r="B288" s="26" t="s">
        <v>163</v>
      </c>
      <c r="C288" s="26" t="s">
        <v>727</v>
      </c>
      <c r="D288" s="26" t="s">
        <v>8</v>
      </c>
      <c r="E288" s="26" t="s">
        <v>729</v>
      </c>
      <c r="F288" s="29" t="s">
        <v>380</v>
      </c>
      <c r="G288" s="27">
        <v>70</v>
      </c>
      <c r="H288" s="28">
        <f>SUM(G288)</f>
        <v>70</v>
      </c>
    </row>
    <row r="289" spans="1:8" x14ac:dyDescent="0.2">
      <c r="A289" s="6" t="s">
        <v>1335</v>
      </c>
      <c r="B289" s="10" t="s">
        <v>115</v>
      </c>
      <c r="C289" s="10" t="s">
        <v>1335</v>
      </c>
      <c r="D289" s="10" t="s">
        <v>8</v>
      </c>
      <c r="E289" s="10" t="s">
        <v>1342</v>
      </c>
      <c r="F289" s="10" t="s">
        <v>1336</v>
      </c>
      <c r="G289" s="13">
        <v>50</v>
      </c>
      <c r="H289" s="9"/>
    </row>
    <row r="290" spans="1:8" x14ac:dyDescent="0.2">
      <c r="A290" s="6" t="s">
        <v>1335</v>
      </c>
      <c r="B290" s="10" t="s">
        <v>115</v>
      </c>
      <c r="C290" s="10" t="s">
        <v>1337</v>
      </c>
      <c r="D290" s="10" t="s">
        <v>73</v>
      </c>
      <c r="E290" s="4" t="s">
        <v>1343</v>
      </c>
      <c r="F290" s="10" t="s">
        <v>1338</v>
      </c>
      <c r="G290" s="13">
        <v>150</v>
      </c>
      <c r="H290" s="9"/>
    </row>
    <row r="291" spans="1:8" x14ac:dyDescent="0.2">
      <c r="A291" s="6" t="s">
        <v>1335</v>
      </c>
      <c r="B291" s="10" t="s">
        <v>115</v>
      </c>
      <c r="C291" s="10" t="s">
        <v>1339</v>
      </c>
      <c r="D291" s="10" t="s">
        <v>421</v>
      </c>
      <c r="E291" s="10" t="s">
        <v>1344</v>
      </c>
      <c r="F291" s="10" t="s">
        <v>1345</v>
      </c>
      <c r="G291" s="13">
        <v>180</v>
      </c>
      <c r="H291" s="9"/>
    </row>
    <row r="292" spans="1:8" x14ac:dyDescent="0.2">
      <c r="A292" s="6" t="s">
        <v>1335</v>
      </c>
      <c r="B292" s="10" t="s">
        <v>115</v>
      </c>
      <c r="C292" s="10" t="s">
        <v>1340</v>
      </c>
      <c r="D292" s="10" t="s">
        <v>246</v>
      </c>
      <c r="E292" s="4" t="s">
        <v>1346</v>
      </c>
      <c r="F292" s="10" t="s">
        <v>1347</v>
      </c>
      <c r="G292" s="13">
        <v>50</v>
      </c>
      <c r="H292" s="9"/>
    </row>
    <row r="293" spans="1:8" x14ac:dyDescent="0.2">
      <c r="A293" s="25" t="s">
        <v>1335</v>
      </c>
      <c r="B293" s="26" t="s">
        <v>115</v>
      </c>
      <c r="C293" s="26" t="s">
        <v>1348</v>
      </c>
      <c r="D293" s="26" t="s">
        <v>272</v>
      </c>
      <c r="E293" s="32">
        <v>100056</v>
      </c>
      <c r="F293" s="26" t="s">
        <v>1341</v>
      </c>
      <c r="G293" s="27">
        <v>194</v>
      </c>
      <c r="H293" s="28">
        <f>SUM(G289:G293)</f>
        <v>624</v>
      </c>
    </row>
    <row r="294" spans="1:8" x14ac:dyDescent="0.2">
      <c r="A294" s="6" t="s">
        <v>728</v>
      </c>
      <c r="B294" s="10" t="s">
        <v>163</v>
      </c>
      <c r="C294" s="10" t="s">
        <v>731</v>
      </c>
      <c r="D294" s="10" t="s">
        <v>732</v>
      </c>
      <c r="E294" s="4" t="s">
        <v>746</v>
      </c>
      <c r="F294" s="10" t="s">
        <v>733</v>
      </c>
      <c r="G294" s="13">
        <v>85</v>
      </c>
      <c r="H294" s="9"/>
    </row>
    <row r="295" spans="1:8" x14ac:dyDescent="0.2">
      <c r="A295" s="6" t="s">
        <v>728</v>
      </c>
      <c r="B295" s="10" t="s">
        <v>163</v>
      </c>
      <c r="C295" s="10" t="s">
        <v>731</v>
      </c>
      <c r="D295" s="10" t="s">
        <v>8</v>
      </c>
      <c r="E295" s="4" t="s">
        <v>747</v>
      </c>
      <c r="F295" s="10" t="s">
        <v>380</v>
      </c>
      <c r="G295" s="13">
        <v>65</v>
      </c>
      <c r="H295" s="9"/>
    </row>
    <row r="296" spans="1:8" x14ac:dyDescent="0.2">
      <c r="A296" s="6" t="s">
        <v>728</v>
      </c>
      <c r="B296" s="10" t="s">
        <v>163</v>
      </c>
      <c r="C296" s="10" t="s">
        <v>734</v>
      </c>
      <c r="D296" s="10" t="s">
        <v>8</v>
      </c>
      <c r="E296" s="4" t="s">
        <v>748</v>
      </c>
      <c r="F296" s="10" t="s">
        <v>730</v>
      </c>
      <c r="G296" s="13">
        <v>65</v>
      </c>
      <c r="H296" s="9"/>
    </row>
    <row r="297" spans="1:8" x14ac:dyDescent="0.2">
      <c r="A297" s="6" t="s">
        <v>728</v>
      </c>
      <c r="B297" s="10" t="s">
        <v>163</v>
      </c>
      <c r="C297" s="10" t="s">
        <v>735</v>
      </c>
      <c r="D297" s="10" t="s">
        <v>8</v>
      </c>
      <c r="E297" s="3" t="s">
        <v>749</v>
      </c>
      <c r="F297" s="10" t="s">
        <v>736</v>
      </c>
      <c r="G297" s="13">
        <v>65</v>
      </c>
      <c r="H297" s="9"/>
    </row>
    <row r="298" spans="1:8" x14ac:dyDescent="0.2">
      <c r="A298" s="6" t="s">
        <v>728</v>
      </c>
      <c r="B298" s="10" t="s">
        <v>163</v>
      </c>
      <c r="C298" s="10" t="s">
        <v>737</v>
      </c>
      <c r="D298" s="10" t="s">
        <v>738</v>
      </c>
      <c r="E298" s="3" t="s">
        <v>750</v>
      </c>
      <c r="F298" s="10" t="s">
        <v>739</v>
      </c>
      <c r="G298" s="13">
        <v>300</v>
      </c>
      <c r="H298" s="9"/>
    </row>
    <row r="299" spans="1:8" x14ac:dyDescent="0.2">
      <c r="A299" s="6" t="s">
        <v>728</v>
      </c>
      <c r="B299" s="10" t="s">
        <v>163</v>
      </c>
      <c r="C299" s="10" t="s">
        <v>740</v>
      </c>
      <c r="D299" s="10" t="s">
        <v>741</v>
      </c>
      <c r="E299" s="3" t="s">
        <v>751</v>
      </c>
      <c r="F299" s="10" t="s">
        <v>71</v>
      </c>
      <c r="G299" s="13">
        <v>150</v>
      </c>
      <c r="H299" s="9"/>
    </row>
    <row r="300" spans="1:8" ht="25.5" x14ac:dyDescent="0.2">
      <c r="A300" s="6" t="s">
        <v>728</v>
      </c>
      <c r="B300" s="10" t="s">
        <v>163</v>
      </c>
      <c r="C300" s="10" t="s">
        <v>742</v>
      </c>
      <c r="D300" s="10" t="s">
        <v>752</v>
      </c>
      <c r="E300" s="4" t="s">
        <v>753</v>
      </c>
      <c r="F300" s="10" t="s">
        <v>754</v>
      </c>
      <c r="G300" s="13">
        <v>165</v>
      </c>
      <c r="H300" s="9"/>
    </row>
    <row r="301" spans="1:8" ht="25.5" x14ac:dyDescent="0.2">
      <c r="A301" s="6" t="s">
        <v>728</v>
      </c>
      <c r="B301" s="10" t="s">
        <v>163</v>
      </c>
      <c r="C301" s="10" t="s">
        <v>742</v>
      </c>
      <c r="D301" s="10" t="s">
        <v>759</v>
      </c>
      <c r="E301" s="3" t="s">
        <v>758</v>
      </c>
      <c r="F301" s="10" t="s">
        <v>743</v>
      </c>
      <c r="G301" s="13">
        <v>80</v>
      </c>
      <c r="H301" s="9"/>
    </row>
    <row r="302" spans="1:8" ht="25.5" x14ac:dyDescent="0.2">
      <c r="A302" s="6" t="s">
        <v>728</v>
      </c>
      <c r="B302" s="10" t="s">
        <v>163</v>
      </c>
      <c r="C302" s="10" t="s">
        <v>755</v>
      </c>
      <c r="D302" s="10" t="s">
        <v>756</v>
      </c>
      <c r="E302" s="4" t="s">
        <v>757</v>
      </c>
      <c r="F302" s="10" t="s">
        <v>754</v>
      </c>
      <c r="G302" s="13">
        <v>100</v>
      </c>
      <c r="H302" s="9"/>
    </row>
    <row r="303" spans="1:8" x14ac:dyDescent="0.2">
      <c r="A303" s="25" t="s">
        <v>728</v>
      </c>
      <c r="B303" s="26" t="s">
        <v>163</v>
      </c>
      <c r="C303" s="26" t="s">
        <v>744</v>
      </c>
      <c r="D303" s="26" t="s">
        <v>745</v>
      </c>
      <c r="E303" s="31" t="s">
        <v>1267</v>
      </c>
      <c r="F303" s="26" t="s">
        <v>191</v>
      </c>
      <c r="G303" s="27">
        <v>135</v>
      </c>
      <c r="H303" s="28">
        <f>SUM(G294:G303)</f>
        <v>1210</v>
      </c>
    </row>
    <row r="304" spans="1:8" ht="25.5" x14ac:dyDescent="0.2">
      <c r="A304" s="6" t="s">
        <v>351</v>
      </c>
      <c r="B304" s="10" t="s">
        <v>80</v>
      </c>
      <c r="C304" s="10" t="s">
        <v>361</v>
      </c>
      <c r="D304" s="10" t="s">
        <v>362</v>
      </c>
      <c r="E304" s="10" t="s">
        <v>363</v>
      </c>
      <c r="F304" s="10" t="s">
        <v>364</v>
      </c>
      <c r="G304" s="13">
        <v>588</v>
      </c>
      <c r="H304" s="9"/>
    </row>
    <row r="305" spans="1:8" ht="38.25" x14ac:dyDescent="0.2">
      <c r="A305" s="6" t="s">
        <v>351</v>
      </c>
      <c r="B305" s="10" t="s">
        <v>80</v>
      </c>
      <c r="C305" s="10" t="s">
        <v>352</v>
      </c>
      <c r="D305" s="16" t="s">
        <v>353</v>
      </c>
      <c r="E305" s="4" t="s">
        <v>365</v>
      </c>
      <c r="F305" s="10" t="s">
        <v>366</v>
      </c>
      <c r="G305" s="13">
        <v>250</v>
      </c>
      <c r="H305" s="9"/>
    </row>
    <row r="306" spans="1:8" ht="25.5" x14ac:dyDescent="0.2">
      <c r="A306" s="6" t="s">
        <v>351</v>
      </c>
      <c r="B306" s="10" t="s">
        <v>80</v>
      </c>
      <c r="C306" s="10" t="s">
        <v>367</v>
      </c>
      <c r="D306" s="10" t="s">
        <v>368</v>
      </c>
      <c r="E306" s="10" t="s">
        <v>369</v>
      </c>
      <c r="F306" s="10" t="s">
        <v>354</v>
      </c>
      <c r="G306" s="13">
        <v>150</v>
      </c>
      <c r="H306" s="9"/>
    </row>
    <row r="307" spans="1:8" x14ac:dyDescent="0.2">
      <c r="A307" s="6" t="s">
        <v>351</v>
      </c>
      <c r="B307" s="10" t="s">
        <v>80</v>
      </c>
      <c r="C307" s="10" t="s">
        <v>355</v>
      </c>
      <c r="D307" s="10" t="s">
        <v>371</v>
      </c>
      <c r="E307" s="4" t="s">
        <v>370</v>
      </c>
      <c r="F307" s="10" t="s">
        <v>191</v>
      </c>
      <c r="G307" s="13">
        <v>58</v>
      </c>
      <c r="H307" s="9"/>
    </row>
    <row r="308" spans="1:8" x14ac:dyDescent="0.2">
      <c r="A308" s="6" t="s">
        <v>351</v>
      </c>
      <c r="B308" s="10" t="s">
        <v>80</v>
      </c>
      <c r="C308" s="10" t="s">
        <v>356</v>
      </c>
      <c r="D308" s="10" t="s">
        <v>372</v>
      </c>
      <c r="E308" s="4" t="s">
        <v>373</v>
      </c>
      <c r="F308" s="10" t="s">
        <v>191</v>
      </c>
      <c r="G308" s="13">
        <v>140</v>
      </c>
      <c r="H308" s="9"/>
    </row>
    <row r="309" spans="1:8" x14ac:dyDescent="0.2">
      <c r="A309" s="6" t="s">
        <v>351</v>
      </c>
      <c r="B309" s="10" t="s">
        <v>80</v>
      </c>
      <c r="C309" s="10" t="s">
        <v>351</v>
      </c>
      <c r="D309" s="10" t="s">
        <v>357</v>
      </c>
      <c r="E309" s="4" t="s">
        <v>374</v>
      </c>
      <c r="F309" s="10" t="s">
        <v>358</v>
      </c>
      <c r="G309" s="13">
        <v>56</v>
      </c>
      <c r="H309" s="9"/>
    </row>
    <row r="310" spans="1:8" ht="38.25" x14ac:dyDescent="0.2">
      <c r="A310" s="25" t="s">
        <v>351</v>
      </c>
      <c r="B310" s="26" t="s">
        <v>80</v>
      </c>
      <c r="C310" s="26" t="s">
        <v>359</v>
      </c>
      <c r="D310" s="26" t="s">
        <v>376</v>
      </c>
      <c r="E310" s="26" t="s">
        <v>375</v>
      </c>
      <c r="F310" s="26" t="s">
        <v>360</v>
      </c>
      <c r="G310" s="27">
        <v>170</v>
      </c>
      <c r="H310" s="28">
        <f>SUM(G304:G310)</f>
        <v>1412</v>
      </c>
    </row>
    <row r="311" spans="1:8" x14ac:dyDescent="0.2">
      <c r="A311" s="17" t="s">
        <v>1595</v>
      </c>
      <c r="B311" s="10" t="s">
        <v>133</v>
      </c>
      <c r="C311" s="10" t="s">
        <v>1595</v>
      </c>
      <c r="D311" s="10" t="s">
        <v>1596</v>
      </c>
      <c r="E311" s="4" t="s">
        <v>1597</v>
      </c>
      <c r="F311" s="10" t="s">
        <v>1598</v>
      </c>
      <c r="G311" s="13">
        <v>400</v>
      </c>
      <c r="H311" s="9"/>
    </row>
    <row r="312" spans="1:8" ht="25.5" x14ac:dyDescent="0.2">
      <c r="A312" s="17" t="s">
        <v>1595</v>
      </c>
      <c r="B312" s="10" t="s">
        <v>133</v>
      </c>
      <c r="C312" s="10" t="s">
        <v>1595</v>
      </c>
      <c r="D312" s="10" t="s">
        <v>1599</v>
      </c>
      <c r="E312" s="4" t="s">
        <v>1600</v>
      </c>
      <c r="F312" s="4" t="s">
        <v>1601</v>
      </c>
      <c r="G312" s="13">
        <v>364</v>
      </c>
      <c r="H312" s="9"/>
    </row>
    <row r="313" spans="1:8" x14ac:dyDescent="0.2">
      <c r="A313" s="35" t="s">
        <v>1595</v>
      </c>
      <c r="B313" s="26" t="s">
        <v>133</v>
      </c>
      <c r="C313" s="26" t="s">
        <v>1602</v>
      </c>
      <c r="D313" s="26" t="s">
        <v>549</v>
      </c>
      <c r="E313" s="27" t="s">
        <v>1603</v>
      </c>
      <c r="F313" s="26" t="s">
        <v>262</v>
      </c>
      <c r="G313" s="27">
        <v>350</v>
      </c>
      <c r="H313" s="28">
        <f>SUM(G311:G313)</f>
        <v>1114</v>
      </c>
    </row>
    <row r="314" spans="1:8" x14ac:dyDescent="0.2">
      <c r="A314" s="6" t="s">
        <v>1676</v>
      </c>
      <c r="B314" s="10" t="s">
        <v>206</v>
      </c>
      <c r="C314" s="10" t="s">
        <v>1684</v>
      </c>
      <c r="D314" s="10" t="s">
        <v>636</v>
      </c>
      <c r="E314" s="19" t="s">
        <v>1685</v>
      </c>
      <c r="F314" s="10" t="s">
        <v>71</v>
      </c>
      <c r="G314" s="10">
        <v>80</v>
      </c>
      <c r="H314" s="9"/>
    </row>
    <row r="315" spans="1:8" x14ac:dyDescent="0.2">
      <c r="A315" s="6" t="s">
        <v>1676</v>
      </c>
      <c r="B315" s="10" t="s">
        <v>206</v>
      </c>
      <c r="C315" s="10" t="s">
        <v>1677</v>
      </c>
      <c r="D315" s="10" t="s">
        <v>1678</v>
      </c>
      <c r="E315" s="19" t="s">
        <v>1686</v>
      </c>
      <c r="F315" s="10" t="s">
        <v>71</v>
      </c>
      <c r="G315" s="10">
        <v>165</v>
      </c>
      <c r="H315" s="9"/>
    </row>
    <row r="316" spans="1:8" x14ac:dyDescent="0.2">
      <c r="A316" s="6" t="s">
        <v>1676</v>
      </c>
      <c r="B316" s="10" t="s">
        <v>206</v>
      </c>
      <c r="C316" s="10" t="s">
        <v>1687</v>
      </c>
      <c r="D316" s="10" t="s">
        <v>1679</v>
      </c>
      <c r="E316" s="13" t="s">
        <v>1688</v>
      </c>
      <c r="F316" s="10" t="s">
        <v>1689</v>
      </c>
      <c r="G316" s="10">
        <v>150</v>
      </c>
      <c r="H316" s="9"/>
    </row>
    <row r="317" spans="1:8" ht="25.5" x14ac:dyDescent="0.2">
      <c r="A317" s="6" t="s">
        <v>1676</v>
      </c>
      <c r="B317" s="10" t="s">
        <v>206</v>
      </c>
      <c r="C317" s="10" t="s">
        <v>1680</v>
      </c>
      <c r="D317" s="10" t="s">
        <v>154</v>
      </c>
      <c r="E317" s="4" t="s">
        <v>1690</v>
      </c>
      <c r="F317" s="10" t="s">
        <v>1691</v>
      </c>
      <c r="G317" s="10">
        <v>250</v>
      </c>
      <c r="H317" s="9"/>
    </row>
    <row r="318" spans="1:8" ht="25.5" x14ac:dyDescent="0.2">
      <c r="A318" s="25" t="s">
        <v>1676</v>
      </c>
      <c r="B318" s="26" t="s">
        <v>206</v>
      </c>
      <c r="C318" s="26" t="s">
        <v>1681</v>
      </c>
      <c r="D318" s="26" t="s">
        <v>1682</v>
      </c>
      <c r="E318" s="37" t="s">
        <v>1692</v>
      </c>
      <c r="F318" s="26" t="s">
        <v>1683</v>
      </c>
      <c r="G318" s="26">
        <v>200</v>
      </c>
      <c r="H318" s="28">
        <f>SUM(G314:G318)</f>
        <v>845</v>
      </c>
    </row>
    <row r="319" spans="1:8" x14ac:dyDescent="0.2">
      <c r="A319" s="25" t="s">
        <v>377</v>
      </c>
      <c r="B319" s="26" t="s">
        <v>115</v>
      </c>
      <c r="C319" s="26" t="s">
        <v>377</v>
      </c>
      <c r="D319" s="26" t="s">
        <v>378</v>
      </c>
      <c r="E319" s="32">
        <v>100039</v>
      </c>
      <c r="F319" s="26" t="s">
        <v>379</v>
      </c>
      <c r="G319" s="27">
        <v>109</v>
      </c>
      <c r="H319" s="28">
        <f>SUM(G319)</f>
        <v>109</v>
      </c>
    </row>
    <row r="320" spans="1:8" x14ac:dyDescent="0.2">
      <c r="A320" s="6" t="s">
        <v>900</v>
      </c>
      <c r="B320" s="10" t="s">
        <v>161</v>
      </c>
      <c r="C320" s="10" t="s">
        <v>901</v>
      </c>
      <c r="D320" s="10" t="s">
        <v>245</v>
      </c>
      <c r="E320" s="3" t="s">
        <v>912</v>
      </c>
      <c r="F320" s="10" t="s">
        <v>902</v>
      </c>
      <c r="G320" s="13">
        <v>180</v>
      </c>
      <c r="H320" s="9"/>
    </row>
    <row r="321" spans="1:8" ht="25.5" x14ac:dyDescent="0.2">
      <c r="A321" s="6" t="s">
        <v>900</v>
      </c>
      <c r="B321" s="10" t="s">
        <v>161</v>
      </c>
      <c r="C321" s="10" t="s">
        <v>903</v>
      </c>
      <c r="D321" s="10" t="s">
        <v>913</v>
      </c>
      <c r="E321" s="3" t="s">
        <v>914</v>
      </c>
      <c r="F321" s="10" t="s">
        <v>71</v>
      </c>
      <c r="G321" s="13">
        <v>97</v>
      </c>
      <c r="H321" s="9"/>
    </row>
    <row r="322" spans="1:8" ht="25.5" x14ac:dyDescent="0.2">
      <c r="A322" s="6" t="s">
        <v>900</v>
      </c>
      <c r="B322" s="10" t="s">
        <v>161</v>
      </c>
      <c r="C322" s="10" t="s">
        <v>904</v>
      </c>
      <c r="D322" s="10" t="s">
        <v>172</v>
      </c>
      <c r="E322" s="4" t="s">
        <v>910</v>
      </c>
      <c r="F322" s="10" t="s">
        <v>905</v>
      </c>
      <c r="G322" s="13">
        <v>400</v>
      </c>
      <c r="H322" s="9"/>
    </row>
    <row r="323" spans="1:8" x14ac:dyDescent="0.2">
      <c r="A323" s="6" t="s">
        <v>900</v>
      </c>
      <c r="B323" s="10" t="s">
        <v>161</v>
      </c>
      <c r="C323" s="10" t="s">
        <v>906</v>
      </c>
      <c r="D323" s="10" t="s">
        <v>245</v>
      </c>
      <c r="E323" s="3" t="s">
        <v>915</v>
      </c>
      <c r="F323" s="10" t="s">
        <v>907</v>
      </c>
      <c r="G323" s="13">
        <v>200</v>
      </c>
      <c r="H323" s="9"/>
    </row>
    <row r="324" spans="1:8" ht="25.5" x14ac:dyDescent="0.2">
      <c r="A324" s="25" t="s">
        <v>900</v>
      </c>
      <c r="B324" s="26" t="s">
        <v>161</v>
      </c>
      <c r="C324" s="26" t="s">
        <v>908</v>
      </c>
      <c r="D324" s="26" t="s">
        <v>344</v>
      </c>
      <c r="E324" s="26" t="s">
        <v>911</v>
      </c>
      <c r="F324" s="26" t="s">
        <v>909</v>
      </c>
      <c r="G324" s="27">
        <v>70</v>
      </c>
      <c r="H324" s="28">
        <f>SUM(G320:G324)</f>
        <v>947</v>
      </c>
    </row>
    <row r="325" spans="1:8" ht="25.5" x14ac:dyDescent="0.2">
      <c r="A325" s="25" t="s">
        <v>383</v>
      </c>
      <c r="B325" s="26" t="s">
        <v>133</v>
      </c>
      <c r="C325" s="26" t="s">
        <v>385</v>
      </c>
      <c r="D325" s="26" t="s">
        <v>387</v>
      </c>
      <c r="E325" s="26" t="s">
        <v>386</v>
      </c>
      <c r="F325" s="26" t="s">
        <v>384</v>
      </c>
      <c r="G325" s="27">
        <v>300</v>
      </c>
      <c r="H325" s="28">
        <f>SUM(G325)</f>
        <v>300</v>
      </c>
    </row>
    <row r="326" spans="1:8" x14ac:dyDescent="0.2">
      <c r="A326" s="6" t="s">
        <v>388</v>
      </c>
      <c r="B326" s="10" t="s">
        <v>9</v>
      </c>
      <c r="C326" s="10" t="s">
        <v>389</v>
      </c>
      <c r="D326" s="10" t="s">
        <v>406</v>
      </c>
      <c r="E326" s="4" t="s">
        <v>407</v>
      </c>
      <c r="F326" s="10" t="s">
        <v>408</v>
      </c>
      <c r="G326" s="13">
        <v>74</v>
      </c>
      <c r="H326" s="9"/>
    </row>
    <row r="327" spans="1:8" x14ac:dyDescent="0.2">
      <c r="A327" s="6" t="s">
        <v>388</v>
      </c>
      <c r="B327" s="10" t="s">
        <v>9</v>
      </c>
      <c r="C327" s="10" t="s">
        <v>389</v>
      </c>
      <c r="D327" s="10" t="s">
        <v>399</v>
      </c>
      <c r="E327" s="10" t="s">
        <v>400</v>
      </c>
      <c r="F327" s="10" t="s">
        <v>401</v>
      </c>
      <c r="G327" s="13">
        <v>98</v>
      </c>
      <c r="H327" s="9"/>
    </row>
    <row r="328" spans="1:8" x14ac:dyDescent="0.2">
      <c r="A328" s="6" t="s">
        <v>388</v>
      </c>
      <c r="B328" s="10" t="s">
        <v>9</v>
      </c>
      <c r="C328" s="10" t="s">
        <v>390</v>
      </c>
      <c r="D328" s="10" t="s">
        <v>1244</v>
      </c>
      <c r="E328" s="4" t="s">
        <v>1245</v>
      </c>
      <c r="F328" s="10" t="s">
        <v>391</v>
      </c>
      <c r="G328" s="13">
        <v>100</v>
      </c>
      <c r="H328" s="9"/>
    </row>
    <row r="329" spans="1:8" x14ac:dyDescent="0.2">
      <c r="A329" s="6" t="s">
        <v>388</v>
      </c>
      <c r="B329" s="10" t="s">
        <v>9</v>
      </c>
      <c r="C329" s="4" t="s">
        <v>392</v>
      </c>
      <c r="D329" s="4" t="s">
        <v>402</v>
      </c>
      <c r="E329" s="4" t="s">
        <v>403</v>
      </c>
      <c r="F329" s="10" t="s">
        <v>393</v>
      </c>
      <c r="G329" s="13">
        <v>198</v>
      </c>
      <c r="H329" s="9"/>
    </row>
    <row r="330" spans="1:8" x14ac:dyDescent="0.2">
      <c r="A330" s="6" t="s">
        <v>388</v>
      </c>
      <c r="B330" s="10" t="s">
        <v>9</v>
      </c>
      <c r="C330" s="10" t="s">
        <v>394</v>
      </c>
      <c r="D330" s="10" t="s">
        <v>395</v>
      </c>
      <c r="E330" s="4" t="s">
        <v>409</v>
      </c>
      <c r="F330" s="10" t="s">
        <v>396</v>
      </c>
      <c r="G330" s="13">
        <v>130</v>
      </c>
      <c r="H330" s="9"/>
    </row>
    <row r="331" spans="1:8" x14ac:dyDescent="0.2">
      <c r="A331" s="6" t="s">
        <v>388</v>
      </c>
      <c r="B331" s="10" t="s">
        <v>9</v>
      </c>
      <c r="C331" s="10" t="s">
        <v>397</v>
      </c>
      <c r="D331" s="10" t="s">
        <v>69</v>
      </c>
      <c r="E331" s="13" t="s">
        <v>404</v>
      </c>
      <c r="F331" s="10" t="s">
        <v>405</v>
      </c>
      <c r="G331" s="13">
        <v>170</v>
      </c>
      <c r="H331" s="9"/>
    </row>
    <row r="332" spans="1:8" ht="25.5" x14ac:dyDescent="0.2">
      <c r="A332" s="25" t="s">
        <v>388</v>
      </c>
      <c r="B332" s="26" t="s">
        <v>9</v>
      </c>
      <c r="C332" s="26" t="s">
        <v>398</v>
      </c>
      <c r="D332" s="26" t="s">
        <v>410</v>
      </c>
      <c r="E332" s="27" t="s">
        <v>411</v>
      </c>
      <c r="F332" s="26" t="s">
        <v>412</v>
      </c>
      <c r="G332" s="27">
        <v>330</v>
      </c>
      <c r="H332" s="28">
        <f>SUM(G326:G332)</f>
        <v>1100</v>
      </c>
    </row>
    <row r="333" spans="1:8" ht="25.5" x14ac:dyDescent="0.2">
      <c r="A333" s="6" t="s">
        <v>1246</v>
      </c>
      <c r="B333" s="10" t="s">
        <v>133</v>
      </c>
      <c r="C333" s="10" t="s">
        <v>1247</v>
      </c>
      <c r="D333" s="10" t="s">
        <v>73</v>
      </c>
      <c r="E333" s="10" t="s">
        <v>1257</v>
      </c>
      <c r="F333" s="10" t="s">
        <v>1248</v>
      </c>
      <c r="G333" s="13">
        <v>450</v>
      </c>
      <c r="H333" s="9"/>
    </row>
    <row r="334" spans="1:8" ht="25.5" x14ac:dyDescent="0.2">
      <c r="A334" s="6" t="s">
        <v>1246</v>
      </c>
      <c r="B334" s="10" t="s">
        <v>133</v>
      </c>
      <c r="C334" s="10" t="s">
        <v>1247</v>
      </c>
      <c r="D334" s="10" t="s">
        <v>8</v>
      </c>
      <c r="E334" s="15">
        <v>104494</v>
      </c>
      <c r="F334" s="10" t="s">
        <v>1258</v>
      </c>
      <c r="G334" s="13">
        <v>82</v>
      </c>
      <c r="H334" s="9"/>
    </row>
    <row r="335" spans="1:8" x14ac:dyDescent="0.2">
      <c r="A335" s="6" t="s">
        <v>1246</v>
      </c>
      <c r="B335" s="10" t="s">
        <v>133</v>
      </c>
      <c r="C335" s="10" t="s">
        <v>1249</v>
      </c>
      <c r="D335" s="10" t="s">
        <v>195</v>
      </c>
      <c r="E335" s="4" t="s">
        <v>1259</v>
      </c>
      <c r="F335" s="10" t="s">
        <v>1260</v>
      </c>
      <c r="G335" s="13">
        <v>120</v>
      </c>
      <c r="H335" s="9"/>
    </row>
    <row r="336" spans="1:8" ht="25.5" x14ac:dyDescent="0.2">
      <c r="A336" s="6" t="s">
        <v>1246</v>
      </c>
      <c r="B336" s="10" t="s">
        <v>133</v>
      </c>
      <c r="C336" s="10" t="s">
        <v>1250</v>
      </c>
      <c r="D336" s="10" t="s">
        <v>1261</v>
      </c>
      <c r="E336" s="10" t="s">
        <v>1262</v>
      </c>
      <c r="F336" s="10" t="s">
        <v>1251</v>
      </c>
      <c r="G336" s="13">
        <v>60</v>
      </c>
      <c r="H336" s="40"/>
    </row>
    <row r="337" spans="1:8" x14ac:dyDescent="0.2">
      <c r="A337" s="6" t="s">
        <v>1246</v>
      </c>
      <c r="B337" s="10" t="s">
        <v>133</v>
      </c>
      <c r="C337" s="10" t="s">
        <v>1263</v>
      </c>
      <c r="D337" s="10" t="s">
        <v>1252</v>
      </c>
      <c r="E337" s="10" t="s">
        <v>1264</v>
      </c>
      <c r="F337" s="10" t="s">
        <v>1253</v>
      </c>
      <c r="G337" s="13">
        <v>100</v>
      </c>
      <c r="H337" s="40"/>
    </row>
    <row r="338" spans="1:8" ht="25.5" x14ac:dyDescent="0.2">
      <c r="A338" s="25" t="s">
        <v>1246</v>
      </c>
      <c r="B338" s="26" t="s">
        <v>133</v>
      </c>
      <c r="C338" s="26" t="s">
        <v>1254</v>
      </c>
      <c r="D338" s="26" t="s">
        <v>1255</v>
      </c>
      <c r="E338" s="26" t="s">
        <v>1265</v>
      </c>
      <c r="F338" s="26" t="s">
        <v>1266</v>
      </c>
      <c r="G338" s="27">
        <v>155</v>
      </c>
      <c r="H338" s="28">
        <f>SUM(G333:G338)</f>
        <v>967</v>
      </c>
    </row>
    <row r="339" spans="1:8" ht="25.5" x14ac:dyDescent="0.2">
      <c r="A339" s="5" t="s">
        <v>1605</v>
      </c>
      <c r="B339" s="10" t="s">
        <v>206</v>
      </c>
      <c r="C339" s="10" t="s">
        <v>1607</v>
      </c>
      <c r="D339" s="10" t="s">
        <v>1610</v>
      </c>
      <c r="E339" s="19" t="s">
        <v>1608</v>
      </c>
      <c r="F339" s="10" t="s">
        <v>1609</v>
      </c>
      <c r="G339" s="13">
        <v>400</v>
      </c>
      <c r="H339" s="9"/>
    </row>
    <row r="340" spans="1:8" ht="25.5" x14ac:dyDescent="0.2">
      <c r="A340" s="5" t="s">
        <v>1605</v>
      </c>
      <c r="B340" s="10" t="s">
        <v>206</v>
      </c>
      <c r="C340" s="10" t="s">
        <v>1611</v>
      </c>
      <c r="D340" s="10" t="s">
        <v>73</v>
      </c>
      <c r="E340" s="10" t="s">
        <v>1612</v>
      </c>
      <c r="F340" s="10" t="s">
        <v>176</v>
      </c>
      <c r="G340" s="13">
        <v>105</v>
      </c>
      <c r="H340" s="9"/>
    </row>
    <row r="341" spans="1:8" ht="25.5" x14ac:dyDescent="0.2">
      <c r="A341" s="25" t="s">
        <v>1605</v>
      </c>
      <c r="B341" s="26" t="s">
        <v>206</v>
      </c>
      <c r="C341" s="26" t="s">
        <v>1613</v>
      </c>
      <c r="D341" s="26" t="s">
        <v>1614</v>
      </c>
      <c r="E341" s="26" t="s">
        <v>1615</v>
      </c>
      <c r="F341" s="26" t="s">
        <v>1606</v>
      </c>
      <c r="G341" s="27">
        <v>150</v>
      </c>
      <c r="H341" s="28">
        <f>SUM(G339:G341)</f>
        <v>655</v>
      </c>
    </row>
    <row r="342" spans="1:8" x14ac:dyDescent="0.2">
      <c r="A342" s="41" t="s">
        <v>413</v>
      </c>
      <c r="B342" s="42" t="s">
        <v>206</v>
      </c>
      <c r="C342" s="42" t="s">
        <v>413</v>
      </c>
      <c r="D342" s="42" t="s">
        <v>414</v>
      </c>
      <c r="E342" s="43">
        <v>102766</v>
      </c>
      <c r="F342" s="42" t="s">
        <v>415</v>
      </c>
      <c r="G342" s="44">
        <v>300</v>
      </c>
      <c r="H342" s="28">
        <f>SUM(G342:G342)</f>
        <v>300</v>
      </c>
    </row>
    <row r="343" spans="1:8" ht="25.5" x14ac:dyDescent="0.2">
      <c r="A343" s="6" t="s">
        <v>1162</v>
      </c>
      <c r="B343" s="10" t="s">
        <v>143</v>
      </c>
      <c r="C343" s="4" t="s">
        <v>1163</v>
      </c>
      <c r="D343" s="4" t="s">
        <v>8</v>
      </c>
      <c r="E343" s="4" t="s">
        <v>1165</v>
      </c>
      <c r="F343" s="10" t="s">
        <v>1166</v>
      </c>
      <c r="G343" s="13">
        <v>100</v>
      </c>
      <c r="H343" s="9"/>
    </row>
    <row r="344" spans="1:8" ht="25.5" x14ac:dyDescent="0.2">
      <c r="A344" s="6" t="s">
        <v>1162</v>
      </c>
      <c r="B344" s="10" t="s">
        <v>143</v>
      </c>
      <c r="C344" s="10" t="s">
        <v>1167</v>
      </c>
      <c r="D344" s="10" t="s">
        <v>1169</v>
      </c>
      <c r="E344" s="3" t="s">
        <v>1168</v>
      </c>
      <c r="F344" s="10" t="s">
        <v>71</v>
      </c>
      <c r="G344" s="13">
        <v>50</v>
      </c>
      <c r="H344" s="9"/>
    </row>
    <row r="345" spans="1:8" ht="25.5" x14ac:dyDescent="0.2">
      <c r="A345" s="25" t="s">
        <v>1162</v>
      </c>
      <c r="B345" s="26" t="s">
        <v>143</v>
      </c>
      <c r="C345" s="26" t="s">
        <v>1164</v>
      </c>
      <c r="D345" s="26" t="s">
        <v>1170</v>
      </c>
      <c r="E345" s="26" t="s">
        <v>1171</v>
      </c>
      <c r="F345" s="26" t="s">
        <v>329</v>
      </c>
      <c r="G345" s="27">
        <v>59</v>
      </c>
      <c r="H345" s="28">
        <f>SUM(G343:G345)</f>
        <v>209</v>
      </c>
    </row>
    <row r="346" spans="1:8" ht="25.5" x14ac:dyDescent="0.2">
      <c r="A346" s="6" t="s">
        <v>417</v>
      </c>
      <c r="B346" s="10" t="s">
        <v>9</v>
      </c>
      <c r="C346" s="4" t="s">
        <v>418</v>
      </c>
      <c r="D346" s="4" t="s">
        <v>183</v>
      </c>
      <c r="E346" s="4" t="s">
        <v>422</v>
      </c>
      <c r="F346" s="10" t="s">
        <v>419</v>
      </c>
      <c r="G346" s="13">
        <v>70</v>
      </c>
      <c r="H346" s="9"/>
    </row>
    <row r="347" spans="1:8" x14ac:dyDescent="0.2">
      <c r="A347" s="25" t="s">
        <v>417</v>
      </c>
      <c r="B347" s="26" t="s">
        <v>9</v>
      </c>
      <c r="C347" s="26" t="s">
        <v>420</v>
      </c>
      <c r="D347" s="26" t="s">
        <v>421</v>
      </c>
      <c r="E347" s="26" t="s">
        <v>423</v>
      </c>
      <c r="F347" s="26" t="s">
        <v>424</v>
      </c>
      <c r="G347" s="27">
        <v>352</v>
      </c>
      <c r="H347" s="28">
        <f>SUM(G346:G347)</f>
        <v>422</v>
      </c>
    </row>
    <row r="348" spans="1:8" ht="51" x14ac:dyDescent="0.2">
      <c r="A348" s="6" t="s">
        <v>425</v>
      </c>
      <c r="B348" s="10" t="s">
        <v>9</v>
      </c>
      <c r="C348" s="10" t="s">
        <v>1629</v>
      </c>
      <c r="D348" s="10" t="s">
        <v>1627</v>
      </c>
      <c r="E348" s="4" t="s">
        <v>1628</v>
      </c>
      <c r="F348" s="10" t="s">
        <v>426</v>
      </c>
      <c r="G348" s="13">
        <v>255</v>
      </c>
      <c r="H348" s="9"/>
    </row>
    <row r="349" spans="1:8" ht="38.25" x14ac:dyDescent="0.2">
      <c r="A349" s="6" t="s">
        <v>425</v>
      </c>
      <c r="B349" s="10" t="s">
        <v>9</v>
      </c>
      <c r="C349" s="10" t="s">
        <v>398</v>
      </c>
      <c r="D349" s="10" t="s">
        <v>1630</v>
      </c>
      <c r="E349" s="3" t="s">
        <v>1631</v>
      </c>
      <c r="F349" s="10" t="s">
        <v>1632</v>
      </c>
      <c r="G349" s="13">
        <v>143</v>
      </c>
      <c r="H349" s="9"/>
    </row>
    <row r="350" spans="1:8" ht="25.5" x14ac:dyDescent="0.2">
      <c r="A350" s="6" t="s">
        <v>425</v>
      </c>
      <c r="B350" s="10" t="s">
        <v>9</v>
      </c>
      <c r="C350" s="10" t="s">
        <v>427</v>
      </c>
      <c r="D350" s="10" t="s">
        <v>1633</v>
      </c>
      <c r="E350" s="45" t="s">
        <v>1634</v>
      </c>
      <c r="F350" s="10" t="s">
        <v>428</v>
      </c>
      <c r="G350" s="13">
        <v>110</v>
      </c>
      <c r="H350" s="9"/>
    </row>
    <row r="351" spans="1:8" x14ac:dyDescent="0.2">
      <c r="A351" s="25" t="s">
        <v>425</v>
      </c>
      <c r="B351" s="26" t="s">
        <v>9</v>
      </c>
      <c r="C351" s="26" t="s">
        <v>431</v>
      </c>
      <c r="D351" s="26" t="s">
        <v>272</v>
      </c>
      <c r="E351" s="26" t="s">
        <v>432</v>
      </c>
      <c r="F351" s="26" t="s">
        <v>430</v>
      </c>
      <c r="G351" s="27">
        <v>280</v>
      </c>
      <c r="H351" s="28">
        <f>SUM(G348:G351)</f>
        <v>788</v>
      </c>
    </row>
    <row r="352" spans="1:8" x14ac:dyDescent="0.2">
      <c r="A352" s="6" t="s">
        <v>992</v>
      </c>
      <c r="B352" s="10" t="s">
        <v>319</v>
      </c>
      <c r="C352" s="10" t="s">
        <v>1214</v>
      </c>
      <c r="D352" s="10" t="s">
        <v>1215</v>
      </c>
      <c r="E352" s="4" t="s">
        <v>1216</v>
      </c>
      <c r="F352" s="10" t="s">
        <v>71</v>
      </c>
      <c r="G352" s="13">
        <v>107</v>
      </c>
      <c r="H352" s="9"/>
    </row>
    <row r="353" spans="1:8" x14ac:dyDescent="0.2">
      <c r="A353" s="6" t="s">
        <v>992</v>
      </c>
      <c r="B353" s="10" t="s">
        <v>319</v>
      </c>
      <c r="C353" s="10" t="s">
        <v>1205</v>
      </c>
      <c r="D353" s="10" t="s">
        <v>1206</v>
      </c>
      <c r="E353" s="4" t="s">
        <v>1207</v>
      </c>
      <c r="F353" s="10" t="s">
        <v>1196</v>
      </c>
      <c r="G353" s="13">
        <v>310</v>
      </c>
      <c r="H353" s="9"/>
    </row>
    <row r="354" spans="1:8" x14ac:dyDescent="0.2">
      <c r="A354" s="6" t="s">
        <v>992</v>
      </c>
      <c r="B354" s="10" t="s">
        <v>319</v>
      </c>
      <c r="C354" s="10" t="s">
        <v>1197</v>
      </c>
      <c r="D354" s="10" t="s">
        <v>1198</v>
      </c>
      <c r="E354" s="4" t="s">
        <v>1208</v>
      </c>
      <c r="F354" s="10" t="s">
        <v>71</v>
      </c>
      <c r="G354" s="13">
        <v>106</v>
      </c>
      <c r="H354" s="9"/>
    </row>
    <row r="355" spans="1:8" ht="25.5" x14ac:dyDescent="0.2">
      <c r="A355" s="6" t="s">
        <v>992</v>
      </c>
      <c r="B355" s="10" t="s">
        <v>319</v>
      </c>
      <c r="C355" s="4" t="s">
        <v>1209</v>
      </c>
      <c r="D355" s="10" t="s">
        <v>1210</v>
      </c>
      <c r="E355" s="4" t="s">
        <v>1211</v>
      </c>
      <c r="F355" s="10" t="s">
        <v>1199</v>
      </c>
      <c r="G355" s="13">
        <v>358</v>
      </c>
      <c r="H355" s="9"/>
    </row>
    <row r="356" spans="1:8" ht="25.5" x14ac:dyDescent="0.2">
      <c r="A356" s="6" t="s">
        <v>992</v>
      </c>
      <c r="B356" s="10" t="s">
        <v>319</v>
      </c>
      <c r="C356" s="18" t="s">
        <v>1200</v>
      </c>
      <c r="D356" s="10" t="s">
        <v>1202</v>
      </c>
      <c r="E356" s="10" t="s">
        <v>1203</v>
      </c>
      <c r="F356" s="10" t="s">
        <v>1204</v>
      </c>
      <c r="G356" s="13">
        <v>170</v>
      </c>
      <c r="H356" s="9"/>
    </row>
    <row r="357" spans="1:8" x14ac:dyDescent="0.2">
      <c r="A357" s="25" t="s">
        <v>992</v>
      </c>
      <c r="B357" s="26" t="s">
        <v>319</v>
      </c>
      <c r="C357" s="26" t="s">
        <v>1200</v>
      </c>
      <c r="D357" s="26" t="s">
        <v>1212</v>
      </c>
      <c r="E357" s="26" t="s">
        <v>1213</v>
      </c>
      <c r="F357" s="26" t="s">
        <v>1201</v>
      </c>
      <c r="G357" s="27">
        <v>60</v>
      </c>
      <c r="H357" s="28">
        <f>SUM(G352:G357)</f>
        <v>1111</v>
      </c>
    </row>
    <row r="358" spans="1:8" ht="25.5" x14ac:dyDescent="0.2">
      <c r="A358" s="6" t="s">
        <v>433</v>
      </c>
      <c r="B358" s="10" t="s">
        <v>9</v>
      </c>
      <c r="C358" s="10" t="s">
        <v>434</v>
      </c>
      <c r="D358" s="10" t="s">
        <v>1626</v>
      </c>
      <c r="E358" s="4" t="s">
        <v>440</v>
      </c>
      <c r="F358" s="10" t="s">
        <v>435</v>
      </c>
      <c r="G358" s="13">
        <v>154</v>
      </c>
      <c r="H358" s="9"/>
    </row>
    <row r="359" spans="1:8" x14ac:dyDescent="0.2">
      <c r="A359" s="6" t="s">
        <v>433</v>
      </c>
      <c r="B359" s="10" t="s">
        <v>9</v>
      </c>
      <c r="C359" s="10" t="s">
        <v>441</v>
      </c>
      <c r="D359" s="10" t="s">
        <v>135</v>
      </c>
      <c r="E359" s="4" t="s">
        <v>442</v>
      </c>
      <c r="F359" s="10" t="s">
        <v>443</v>
      </c>
      <c r="G359" s="13">
        <v>350</v>
      </c>
      <c r="H359" s="9"/>
    </row>
    <row r="360" spans="1:8" x14ac:dyDescent="0.2">
      <c r="A360" s="6" t="s">
        <v>433</v>
      </c>
      <c r="B360" s="10" t="s">
        <v>9</v>
      </c>
      <c r="C360" s="10" t="s">
        <v>436</v>
      </c>
      <c r="D360" s="10" t="s">
        <v>46</v>
      </c>
      <c r="E360" s="13" t="s">
        <v>444</v>
      </c>
      <c r="F360" s="10" t="s">
        <v>445</v>
      </c>
      <c r="G360" s="13">
        <v>350</v>
      </c>
      <c r="H360" s="9"/>
    </row>
    <row r="361" spans="1:8" x14ac:dyDescent="0.2">
      <c r="A361" s="25" t="s">
        <v>433</v>
      </c>
      <c r="B361" s="26" t="s">
        <v>9</v>
      </c>
      <c r="C361" s="26" t="s">
        <v>446</v>
      </c>
      <c r="D361" s="26" t="s">
        <v>448</v>
      </c>
      <c r="E361" s="26" t="s">
        <v>447</v>
      </c>
      <c r="F361" s="26" t="s">
        <v>437</v>
      </c>
      <c r="G361" s="27">
        <v>132</v>
      </c>
      <c r="H361" s="28">
        <f>SUM(G358:G361)</f>
        <v>986</v>
      </c>
    </row>
    <row r="362" spans="1:8" x14ac:dyDescent="0.2">
      <c r="A362" s="6" t="s">
        <v>449</v>
      </c>
      <c r="B362" s="10" t="s">
        <v>39</v>
      </c>
      <c r="C362" s="10" t="s">
        <v>450</v>
      </c>
      <c r="D362" s="10" t="s">
        <v>454</v>
      </c>
      <c r="E362" s="4" t="s">
        <v>455</v>
      </c>
      <c r="F362" s="10" t="s">
        <v>456</v>
      </c>
      <c r="G362" s="13">
        <v>104</v>
      </c>
      <c r="H362" s="9"/>
    </row>
    <row r="363" spans="1:8" ht="25.5" x14ac:dyDescent="0.2">
      <c r="A363" s="25" t="s">
        <v>449</v>
      </c>
      <c r="B363" s="26" t="s">
        <v>39</v>
      </c>
      <c r="C363" s="26" t="s">
        <v>452</v>
      </c>
      <c r="D363" s="26" t="s">
        <v>458</v>
      </c>
      <c r="E363" s="26" t="s">
        <v>457</v>
      </c>
      <c r="F363" s="26" t="s">
        <v>71</v>
      </c>
      <c r="G363" s="27">
        <v>55</v>
      </c>
      <c r="H363" s="28">
        <f>SUM(G362:G363)</f>
        <v>159</v>
      </c>
    </row>
    <row r="364" spans="1:8" ht="38.25" x14ac:dyDescent="0.2">
      <c r="A364" s="25" t="s">
        <v>459</v>
      </c>
      <c r="B364" s="26" t="s">
        <v>242</v>
      </c>
      <c r="C364" s="26" t="s">
        <v>460</v>
      </c>
      <c r="D364" s="26" t="s">
        <v>461</v>
      </c>
      <c r="E364" s="32">
        <v>105341</v>
      </c>
      <c r="F364" s="26" t="s">
        <v>462</v>
      </c>
      <c r="G364" s="27">
        <v>814</v>
      </c>
      <c r="H364" s="28">
        <f>SUM(G364)</f>
        <v>814</v>
      </c>
    </row>
    <row r="365" spans="1:8" ht="25.5" x14ac:dyDescent="0.2">
      <c r="A365" s="6" t="s">
        <v>463</v>
      </c>
      <c r="B365" s="10" t="s">
        <v>163</v>
      </c>
      <c r="C365" s="10" t="s">
        <v>463</v>
      </c>
      <c r="D365" s="10" t="s">
        <v>466</v>
      </c>
      <c r="E365" s="10" t="s">
        <v>467</v>
      </c>
      <c r="F365" s="10" t="s">
        <v>468</v>
      </c>
      <c r="G365" s="13">
        <v>48</v>
      </c>
      <c r="H365" s="9"/>
    </row>
    <row r="366" spans="1:8" ht="25.5" x14ac:dyDescent="0.2">
      <c r="A366" s="25" t="s">
        <v>463</v>
      </c>
      <c r="B366" s="26" t="s">
        <v>163</v>
      </c>
      <c r="C366" s="26" t="s">
        <v>464</v>
      </c>
      <c r="D366" s="26" t="s">
        <v>56</v>
      </c>
      <c r="E366" s="31" t="s">
        <v>469</v>
      </c>
      <c r="F366" s="26" t="s">
        <v>465</v>
      </c>
      <c r="G366" s="27">
        <v>105</v>
      </c>
      <c r="H366" s="28">
        <f>SUM(G365:G366)</f>
        <v>153</v>
      </c>
    </row>
    <row r="367" spans="1:8" ht="25.5" x14ac:dyDescent="0.2">
      <c r="A367" s="6" t="s">
        <v>470</v>
      </c>
      <c r="B367" s="10" t="s">
        <v>161</v>
      </c>
      <c r="C367" s="10" t="s">
        <v>471</v>
      </c>
      <c r="D367" s="10" t="s">
        <v>472</v>
      </c>
      <c r="E367" s="4" t="s">
        <v>478</v>
      </c>
      <c r="F367" s="10" t="s">
        <v>479</v>
      </c>
      <c r="G367" s="13">
        <v>62</v>
      </c>
      <c r="H367" s="9"/>
    </row>
    <row r="368" spans="1:8" x14ac:dyDescent="0.2">
      <c r="A368" s="25" t="s">
        <v>470</v>
      </c>
      <c r="B368" s="26" t="s">
        <v>161</v>
      </c>
      <c r="C368" s="26" t="s">
        <v>473</v>
      </c>
      <c r="D368" s="26" t="s">
        <v>474</v>
      </c>
      <c r="E368" s="26" t="s">
        <v>477</v>
      </c>
      <c r="F368" s="26" t="s">
        <v>475</v>
      </c>
      <c r="G368" s="27">
        <v>140</v>
      </c>
      <c r="H368" s="28">
        <f>SUM(G367:G368)</f>
        <v>202</v>
      </c>
    </row>
    <row r="369" spans="1:8" x14ac:dyDescent="0.2">
      <c r="A369" s="6" t="s">
        <v>480</v>
      </c>
      <c r="B369" s="10" t="s">
        <v>133</v>
      </c>
      <c r="C369" s="10" t="s">
        <v>481</v>
      </c>
      <c r="D369" s="10" t="s">
        <v>483</v>
      </c>
      <c r="E369" s="4" t="s">
        <v>484</v>
      </c>
      <c r="F369" s="10" t="s">
        <v>485</v>
      </c>
      <c r="G369" s="13">
        <v>600</v>
      </c>
      <c r="H369" s="9"/>
    </row>
    <row r="370" spans="1:8" ht="25.5" x14ac:dyDescent="0.2">
      <c r="A370" s="6" t="s">
        <v>480</v>
      </c>
      <c r="B370" s="10" t="s">
        <v>133</v>
      </c>
      <c r="C370" s="10" t="s">
        <v>482</v>
      </c>
      <c r="D370" s="10" t="s">
        <v>486</v>
      </c>
      <c r="E370" s="10" t="s">
        <v>487</v>
      </c>
      <c r="F370" s="18" t="s">
        <v>488</v>
      </c>
      <c r="G370" s="13">
        <v>107</v>
      </c>
      <c r="H370" s="9"/>
    </row>
    <row r="371" spans="1:8" ht="25.5" x14ac:dyDescent="0.2">
      <c r="A371" s="6" t="s">
        <v>480</v>
      </c>
      <c r="B371" s="10" t="s">
        <v>133</v>
      </c>
      <c r="C371" s="10" t="s">
        <v>480</v>
      </c>
      <c r="D371" s="10" t="s">
        <v>492</v>
      </c>
      <c r="E371" s="15">
        <v>105053</v>
      </c>
      <c r="F371" s="10" t="s">
        <v>391</v>
      </c>
      <c r="G371" s="13">
        <v>300</v>
      </c>
      <c r="H371" s="9"/>
    </row>
    <row r="372" spans="1:8" ht="38.25" x14ac:dyDescent="0.2">
      <c r="A372" s="25" t="s">
        <v>480</v>
      </c>
      <c r="B372" s="26" t="s">
        <v>133</v>
      </c>
      <c r="C372" s="29" t="s">
        <v>489</v>
      </c>
      <c r="D372" s="29" t="s">
        <v>490</v>
      </c>
      <c r="E372" s="32">
        <v>102734</v>
      </c>
      <c r="F372" s="29" t="s">
        <v>491</v>
      </c>
      <c r="G372" s="27">
        <v>99</v>
      </c>
      <c r="H372" s="28">
        <f>SUM(G369:G372)</f>
        <v>1106</v>
      </c>
    </row>
    <row r="373" spans="1:8" ht="25.5" x14ac:dyDescent="0.2">
      <c r="A373" s="6" t="s">
        <v>493</v>
      </c>
      <c r="B373" s="10" t="s">
        <v>319</v>
      </c>
      <c r="C373" s="10" t="s">
        <v>494</v>
      </c>
      <c r="D373" s="10" t="s">
        <v>495</v>
      </c>
      <c r="E373" s="10" t="s">
        <v>499</v>
      </c>
      <c r="F373" s="10" t="s">
        <v>496</v>
      </c>
      <c r="G373" s="13">
        <v>155</v>
      </c>
      <c r="H373" s="9"/>
    </row>
    <row r="374" spans="1:8" ht="38.25" x14ac:dyDescent="0.2">
      <c r="A374" s="25" t="s">
        <v>493</v>
      </c>
      <c r="B374" s="26" t="s">
        <v>319</v>
      </c>
      <c r="C374" s="26" t="s">
        <v>497</v>
      </c>
      <c r="D374" s="26" t="s">
        <v>183</v>
      </c>
      <c r="E374" s="26" t="s">
        <v>500</v>
      </c>
      <c r="F374" s="26" t="s">
        <v>498</v>
      </c>
      <c r="G374" s="27">
        <v>100</v>
      </c>
      <c r="H374" s="28">
        <f>SUM(G373:G374)</f>
        <v>255</v>
      </c>
    </row>
    <row r="375" spans="1:8" x14ac:dyDescent="0.2">
      <c r="A375" s="6" t="s">
        <v>613</v>
      </c>
      <c r="B375" s="10" t="s">
        <v>163</v>
      </c>
      <c r="C375" s="10" t="s">
        <v>614</v>
      </c>
      <c r="D375" s="10" t="s">
        <v>624</v>
      </c>
      <c r="E375" s="4" t="s">
        <v>623</v>
      </c>
      <c r="F375" s="10" t="s">
        <v>191</v>
      </c>
      <c r="G375" s="13">
        <v>246</v>
      </c>
      <c r="H375" s="9"/>
    </row>
    <row r="376" spans="1:8" ht="25.5" x14ac:dyDescent="0.2">
      <c r="A376" s="6" t="s">
        <v>613</v>
      </c>
      <c r="B376" s="10" t="s">
        <v>163</v>
      </c>
      <c r="C376" s="10" t="s">
        <v>615</v>
      </c>
      <c r="D376" s="10" t="s">
        <v>625</v>
      </c>
      <c r="E376" s="4" t="s">
        <v>626</v>
      </c>
      <c r="F376" s="10" t="s">
        <v>616</v>
      </c>
      <c r="G376" s="13">
        <v>121</v>
      </c>
      <c r="H376" s="9"/>
    </row>
    <row r="377" spans="1:8" x14ac:dyDescent="0.2">
      <c r="A377" s="6" t="s">
        <v>613</v>
      </c>
      <c r="B377" s="10" t="s">
        <v>163</v>
      </c>
      <c r="C377" s="10" t="s">
        <v>617</v>
      </c>
      <c r="D377" s="10" t="s">
        <v>628</v>
      </c>
      <c r="E377" s="4" t="s">
        <v>627</v>
      </c>
      <c r="F377" s="10" t="s">
        <v>618</v>
      </c>
      <c r="G377" s="13">
        <v>115</v>
      </c>
      <c r="H377" s="9"/>
    </row>
    <row r="378" spans="1:8" x14ac:dyDescent="0.2">
      <c r="A378" s="6" t="s">
        <v>613</v>
      </c>
      <c r="B378" s="10" t="s">
        <v>163</v>
      </c>
      <c r="C378" s="10" t="s">
        <v>619</v>
      </c>
      <c r="D378" s="10" t="s">
        <v>629</v>
      </c>
      <c r="E378" s="4" t="s">
        <v>630</v>
      </c>
      <c r="F378" s="10" t="s">
        <v>620</v>
      </c>
      <c r="G378" s="13">
        <v>66</v>
      </c>
      <c r="H378" s="9"/>
    </row>
    <row r="379" spans="1:8" x14ac:dyDescent="0.2">
      <c r="A379" s="6" t="s">
        <v>613</v>
      </c>
      <c r="B379" s="10" t="s">
        <v>163</v>
      </c>
      <c r="C379" s="10" t="s">
        <v>613</v>
      </c>
      <c r="D379" s="10" t="s">
        <v>631</v>
      </c>
      <c r="E379" s="15">
        <v>103855</v>
      </c>
      <c r="F379" s="10" t="s">
        <v>621</v>
      </c>
      <c r="G379" s="13">
        <v>200</v>
      </c>
      <c r="H379" s="9"/>
    </row>
    <row r="380" spans="1:8" ht="25.5" x14ac:dyDescent="0.2">
      <c r="A380" s="6" t="s">
        <v>613</v>
      </c>
      <c r="B380" s="10" t="s">
        <v>163</v>
      </c>
      <c r="C380" s="10" t="s">
        <v>613</v>
      </c>
      <c r="D380" s="10" t="s">
        <v>633</v>
      </c>
      <c r="E380" s="4" t="s">
        <v>632</v>
      </c>
      <c r="F380" s="10" t="s">
        <v>634</v>
      </c>
      <c r="G380" s="13">
        <v>112</v>
      </c>
      <c r="H380" s="9"/>
    </row>
    <row r="381" spans="1:8" x14ac:dyDescent="0.2">
      <c r="A381" s="25" t="s">
        <v>613</v>
      </c>
      <c r="B381" s="26" t="s">
        <v>163</v>
      </c>
      <c r="C381" s="26" t="s">
        <v>613</v>
      </c>
      <c r="D381" s="26" t="s">
        <v>636</v>
      </c>
      <c r="E381" s="26" t="s">
        <v>635</v>
      </c>
      <c r="F381" s="26" t="s">
        <v>71</v>
      </c>
      <c r="G381" s="27">
        <v>50</v>
      </c>
      <c r="H381" s="28">
        <f>SUM(G375:G381)</f>
        <v>910</v>
      </c>
    </row>
    <row r="382" spans="1:8" ht="25.5" x14ac:dyDescent="0.2">
      <c r="A382" s="6" t="s">
        <v>1001</v>
      </c>
      <c r="B382" s="10" t="s">
        <v>206</v>
      </c>
      <c r="C382" s="10" t="s">
        <v>1002</v>
      </c>
      <c r="D382" s="10" t="s">
        <v>183</v>
      </c>
      <c r="E382" s="4" t="s">
        <v>1008</v>
      </c>
      <c r="F382" s="10" t="s">
        <v>1003</v>
      </c>
      <c r="G382" s="13">
        <v>296</v>
      </c>
      <c r="H382" s="9"/>
    </row>
    <row r="383" spans="1:8" x14ac:dyDescent="0.2">
      <c r="A383" s="6" t="s">
        <v>1001</v>
      </c>
      <c r="B383" s="10" t="s">
        <v>206</v>
      </c>
      <c r="C383" s="10" t="s">
        <v>1004</v>
      </c>
      <c r="D383" s="10" t="s">
        <v>1537</v>
      </c>
      <c r="E383" s="3" t="s">
        <v>1009</v>
      </c>
      <c r="F383" s="10" t="s">
        <v>262</v>
      </c>
      <c r="G383" s="13">
        <v>296</v>
      </c>
      <c r="H383" s="9"/>
    </row>
    <row r="384" spans="1:8" x14ac:dyDescent="0.2">
      <c r="A384" s="6" t="s">
        <v>1001</v>
      </c>
      <c r="B384" s="10" t="s">
        <v>206</v>
      </c>
      <c r="C384" s="10" t="s">
        <v>1005</v>
      </c>
      <c r="D384" s="10" t="s">
        <v>1010</v>
      </c>
      <c r="E384" s="4" t="s">
        <v>1011</v>
      </c>
      <c r="F384" s="10" t="s">
        <v>1006</v>
      </c>
      <c r="G384" s="13">
        <v>238</v>
      </c>
      <c r="H384" s="9"/>
    </row>
    <row r="385" spans="1:8" x14ac:dyDescent="0.2">
      <c r="A385" s="25" t="s">
        <v>1001</v>
      </c>
      <c r="B385" s="26" t="s">
        <v>206</v>
      </c>
      <c r="C385" s="31" t="s">
        <v>1001</v>
      </c>
      <c r="D385" s="31" t="s">
        <v>1012</v>
      </c>
      <c r="E385" s="31" t="s">
        <v>1013</v>
      </c>
      <c r="F385" s="26" t="s">
        <v>1007</v>
      </c>
      <c r="G385" s="27">
        <v>100</v>
      </c>
      <c r="H385" s="28">
        <f>SUM(G382:G385)</f>
        <v>930</v>
      </c>
    </row>
    <row r="386" spans="1:8" ht="25.5" x14ac:dyDescent="0.2">
      <c r="A386" s="6" t="s">
        <v>1412</v>
      </c>
      <c r="B386" s="10" t="s">
        <v>39</v>
      </c>
      <c r="C386" s="10" t="s">
        <v>1413</v>
      </c>
      <c r="D386" s="10" t="s">
        <v>1414</v>
      </c>
      <c r="E386" s="10" t="s">
        <v>1420</v>
      </c>
      <c r="F386" s="10" t="s">
        <v>1415</v>
      </c>
      <c r="G386" s="13">
        <v>230</v>
      </c>
      <c r="H386" s="9"/>
    </row>
    <row r="387" spans="1:8" x14ac:dyDescent="0.2">
      <c r="A387" s="6" t="s">
        <v>1412</v>
      </c>
      <c r="B387" s="10" t="s">
        <v>39</v>
      </c>
      <c r="C387" s="10" t="s">
        <v>1416</v>
      </c>
      <c r="D387" s="10" t="s">
        <v>1422</v>
      </c>
      <c r="E387" s="4" t="s">
        <v>1421</v>
      </c>
      <c r="F387" s="10" t="s">
        <v>71</v>
      </c>
      <c r="G387" s="13">
        <v>84</v>
      </c>
      <c r="H387" s="9"/>
    </row>
    <row r="388" spans="1:8" x14ac:dyDescent="0.2">
      <c r="A388" s="25" t="s">
        <v>1412</v>
      </c>
      <c r="B388" s="26" t="s">
        <v>39</v>
      </c>
      <c r="C388" s="26" t="s">
        <v>1417</v>
      </c>
      <c r="D388" s="26" t="s">
        <v>1418</v>
      </c>
      <c r="E388" s="26" t="s">
        <v>1423</v>
      </c>
      <c r="F388" s="26" t="s">
        <v>1419</v>
      </c>
      <c r="G388" s="27">
        <v>278</v>
      </c>
      <c r="H388" s="28">
        <f>SUM(G386:G388)</f>
        <v>592</v>
      </c>
    </row>
    <row r="389" spans="1:8" ht="25.5" x14ac:dyDescent="0.2">
      <c r="A389" s="6" t="s">
        <v>953</v>
      </c>
      <c r="B389" s="10" t="s">
        <v>143</v>
      </c>
      <c r="C389" s="10" t="s">
        <v>1542</v>
      </c>
      <c r="D389" s="10" t="s">
        <v>1543</v>
      </c>
      <c r="E389" s="10" t="s">
        <v>1550</v>
      </c>
      <c r="F389" s="10" t="s">
        <v>1551</v>
      </c>
      <c r="G389" s="13">
        <v>304</v>
      </c>
      <c r="H389" s="9"/>
    </row>
    <row r="390" spans="1:8" x14ac:dyDescent="0.2">
      <c r="A390" s="6" t="s">
        <v>953</v>
      </c>
      <c r="B390" s="10" t="s">
        <v>143</v>
      </c>
      <c r="C390" s="10" t="s">
        <v>1552</v>
      </c>
      <c r="D390" s="10" t="s">
        <v>1553</v>
      </c>
      <c r="E390" s="15">
        <v>102008</v>
      </c>
      <c r="F390" s="10" t="s">
        <v>1554</v>
      </c>
      <c r="G390" s="13">
        <v>100</v>
      </c>
      <c r="H390" s="9"/>
    </row>
    <row r="391" spans="1:8" ht="25.5" x14ac:dyDescent="0.2">
      <c r="A391" s="6" t="s">
        <v>953</v>
      </c>
      <c r="B391" s="10" t="s">
        <v>143</v>
      </c>
      <c r="C391" s="10" t="s">
        <v>1555</v>
      </c>
      <c r="D391" s="10" t="s">
        <v>1556</v>
      </c>
      <c r="E391" s="15">
        <v>105070</v>
      </c>
      <c r="F391" s="10" t="s">
        <v>1557</v>
      </c>
      <c r="G391" s="13">
        <v>150</v>
      </c>
      <c r="H391" s="9"/>
    </row>
    <row r="392" spans="1:8" x14ac:dyDescent="0.2">
      <c r="A392" s="6" t="s">
        <v>953</v>
      </c>
      <c r="B392" s="10" t="s">
        <v>143</v>
      </c>
      <c r="C392" s="10" t="s">
        <v>1544</v>
      </c>
      <c r="D392" s="10" t="s">
        <v>1558</v>
      </c>
      <c r="E392" s="10" t="s">
        <v>1559</v>
      </c>
      <c r="F392" s="10" t="s">
        <v>382</v>
      </c>
      <c r="G392" s="13">
        <v>150</v>
      </c>
      <c r="H392" s="9"/>
    </row>
    <row r="393" spans="1:8" ht="25.5" x14ac:dyDescent="0.2">
      <c r="A393" s="6" t="s">
        <v>953</v>
      </c>
      <c r="B393" s="10" t="s">
        <v>143</v>
      </c>
      <c r="C393" s="10" t="s">
        <v>1545</v>
      </c>
      <c r="D393" s="10" t="s">
        <v>1560</v>
      </c>
      <c r="E393" s="4" t="s">
        <v>1561</v>
      </c>
      <c r="F393" s="10" t="s">
        <v>71</v>
      </c>
      <c r="G393" s="13">
        <v>150</v>
      </c>
      <c r="H393" s="9"/>
    </row>
    <row r="394" spans="1:8" ht="25.5" x14ac:dyDescent="0.2">
      <c r="A394" s="6" t="s">
        <v>953</v>
      </c>
      <c r="B394" s="10" t="s">
        <v>143</v>
      </c>
      <c r="C394" s="10" t="s">
        <v>1562</v>
      </c>
      <c r="D394" s="10" t="s">
        <v>1563</v>
      </c>
      <c r="E394" s="13" t="s">
        <v>1564</v>
      </c>
      <c r="F394" s="10" t="s">
        <v>1565</v>
      </c>
      <c r="G394" s="13">
        <v>100</v>
      </c>
      <c r="H394" s="9"/>
    </row>
    <row r="395" spans="1:8" ht="25.5" x14ac:dyDescent="0.2">
      <c r="A395" s="6" t="s">
        <v>953</v>
      </c>
      <c r="B395" s="10" t="s">
        <v>143</v>
      </c>
      <c r="C395" s="10" t="s">
        <v>1542</v>
      </c>
      <c r="D395" s="10" t="s">
        <v>1566</v>
      </c>
      <c r="E395" s="16" t="s">
        <v>1567</v>
      </c>
      <c r="F395" s="10" t="s">
        <v>1568</v>
      </c>
      <c r="G395" s="13">
        <v>250</v>
      </c>
      <c r="H395" s="9"/>
    </row>
    <row r="396" spans="1:8" x14ac:dyDescent="0.2">
      <c r="A396" s="6" t="s">
        <v>953</v>
      </c>
      <c r="B396" s="10" t="s">
        <v>143</v>
      </c>
      <c r="C396" s="10" t="s">
        <v>1546</v>
      </c>
      <c r="D396" s="10" t="s">
        <v>549</v>
      </c>
      <c r="E396" s="3" t="s">
        <v>1569</v>
      </c>
      <c r="F396" s="10" t="s">
        <v>1570</v>
      </c>
      <c r="G396" s="13">
        <v>150</v>
      </c>
      <c r="H396" s="9"/>
    </row>
    <row r="397" spans="1:8" x14ac:dyDescent="0.2">
      <c r="A397" s="6" t="s">
        <v>953</v>
      </c>
      <c r="B397" s="10" t="s">
        <v>143</v>
      </c>
      <c r="C397" s="10" t="s">
        <v>1547</v>
      </c>
      <c r="D397" s="10" t="s">
        <v>1548</v>
      </c>
      <c r="E397" s="4" t="s">
        <v>1573</v>
      </c>
      <c r="F397" s="10" t="s">
        <v>1574</v>
      </c>
      <c r="G397" s="13">
        <v>120</v>
      </c>
      <c r="H397" s="9"/>
    </row>
    <row r="398" spans="1:8" ht="25.5" x14ac:dyDescent="0.2">
      <c r="A398" s="6" t="s">
        <v>953</v>
      </c>
      <c r="B398" s="10" t="s">
        <v>143</v>
      </c>
      <c r="C398" s="10" t="s">
        <v>1549</v>
      </c>
      <c r="D398" s="10" t="s">
        <v>577</v>
      </c>
      <c r="E398" s="10" t="s">
        <v>1575</v>
      </c>
      <c r="F398" s="10" t="s">
        <v>1576</v>
      </c>
      <c r="G398" s="13">
        <v>210</v>
      </c>
      <c r="H398" s="9"/>
    </row>
    <row r="399" spans="1:8" ht="25.5" x14ac:dyDescent="0.2">
      <c r="A399" s="6" t="s">
        <v>953</v>
      </c>
      <c r="B399" s="10" t="s">
        <v>143</v>
      </c>
      <c r="C399" s="10" t="s">
        <v>497</v>
      </c>
      <c r="D399" s="10" t="s">
        <v>381</v>
      </c>
      <c r="E399" s="10" t="s">
        <v>1571</v>
      </c>
      <c r="F399" s="10" t="s">
        <v>1572</v>
      </c>
      <c r="G399" s="13">
        <v>70</v>
      </c>
      <c r="H399" s="9"/>
    </row>
    <row r="400" spans="1:8" x14ac:dyDescent="0.2">
      <c r="A400" s="6" t="s">
        <v>953</v>
      </c>
      <c r="B400" s="10" t="s">
        <v>143</v>
      </c>
      <c r="C400" s="10" t="s">
        <v>1545</v>
      </c>
      <c r="D400" s="10" t="s">
        <v>381</v>
      </c>
      <c r="E400" s="4" t="s">
        <v>1577</v>
      </c>
      <c r="F400" s="10" t="s">
        <v>1578</v>
      </c>
      <c r="G400" s="13">
        <v>200</v>
      </c>
      <c r="H400" s="9"/>
    </row>
    <row r="401" spans="1:8" x14ac:dyDescent="0.2">
      <c r="A401" s="25" t="s">
        <v>953</v>
      </c>
      <c r="B401" s="26" t="s">
        <v>143</v>
      </c>
      <c r="C401" s="26" t="s">
        <v>1579</v>
      </c>
      <c r="D401" s="26" t="s">
        <v>73</v>
      </c>
      <c r="E401" s="26" t="s">
        <v>1580</v>
      </c>
      <c r="F401" s="26" t="s">
        <v>1581</v>
      </c>
      <c r="G401" s="27">
        <v>150</v>
      </c>
      <c r="H401" s="28">
        <f>SUM(G389:G401)</f>
        <v>2104</v>
      </c>
    </row>
    <row r="402" spans="1:8" x14ac:dyDescent="0.2">
      <c r="A402" s="6" t="s">
        <v>293</v>
      </c>
      <c r="B402" s="10" t="s">
        <v>163</v>
      </c>
      <c r="C402" s="10" t="s">
        <v>501</v>
      </c>
      <c r="D402" s="10" t="s">
        <v>502</v>
      </c>
      <c r="E402" s="4" t="s">
        <v>507</v>
      </c>
      <c r="F402" s="10" t="s">
        <v>71</v>
      </c>
      <c r="G402" s="13">
        <v>105</v>
      </c>
      <c r="H402" s="9"/>
    </row>
    <row r="403" spans="1:8" ht="25.5" x14ac:dyDescent="0.2">
      <c r="A403" s="6" t="s">
        <v>293</v>
      </c>
      <c r="B403" s="10" t="s">
        <v>163</v>
      </c>
      <c r="C403" s="10" t="s">
        <v>503</v>
      </c>
      <c r="D403" s="10" t="s">
        <v>508</v>
      </c>
      <c r="E403" s="4" t="s">
        <v>509</v>
      </c>
      <c r="F403" s="10" t="s">
        <v>510</v>
      </c>
      <c r="G403" s="13">
        <v>250</v>
      </c>
      <c r="H403" s="9"/>
    </row>
    <row r="404" spans="1:8" x14ac:dyDescent="0.2">
      <c r="A404" s="6" t="s">
        <v>293</v>
      </c>
      <c r="B404" s="10" t="s">
        <v>163</v>
      </c>
      <c r="C404" s="10" t="s">
        <v>503</v>
      </c>
      <c r="D404" s="10" t="s">
        <v>118</v>
      </c>
      <c r="E404" s="4" t="s">
        <v>511</v>
      </c>
      <c r="F404" s="10" t="s">
        <v>504</v>
      </c>
      <c r="G404" s="13">
        <v>150</v>
      </c>
      <c r="H404" s="9"/>
    </row>
    <row r="405" spans="1:8" x14ac:dyDescent="0.2">
      <c r="A405" s="25" t="s">
        <v>293</v>
      </c>
      <c r="B405" s="26" t="s">
        <v>163</v>
      </c>
      <c r="C405" s="26" t="s">
        <v>505</v>
      </c>
      <c r="D405" s="26" t="s">
        <v>506</v>
      </c>
      <c r="E405" s="26" t="s">
        <v>512</v>
      </c>
      <c r="F405" s="26" t="s">
        <v>513</v>
      </c>
      <c r="G405" s="27">
        <v>433</v>
      </c>
      <c r="H405" s="28">
        <f>SUM(G402:G405)</f>
        <v>938</v>
      </c>
    </row>
    <row r="406" spans="1:8" ht="25.5" x14ac:dyDescent="0.2">
      <c r="A406" s="25" t="s">
        <v>1650</v>
      </c>
      <c r="B406" s="26" t="s">
        <v>80</v>
      </c>
      <c r="C406" s="29" t="s">
        <v>1651</v>
      </c>
      <c r="D406" s="29" t="s">
        <v>685</v>
      </c>
      <c r="E406" s="29" t="s">
        <v>1653</v>
      </c>
      <c r="F406" s="26" t="s">
        <v>1652</v>
      </c>
      <c r="G406" s="26">
        <v>451</v>
      </c>
      <c r="H406" s="28">
        <f>SUM(G406)</f>
        <v>451</v>
      </c>
    </row>
    <row r="407" spans="1:8" x14ac:dyDescent="0.2">
      <c r="A407" s="6" t="s">
        <v>976</v>
      </c>
      <c r="B407" s="10" t="s">
        <v>319</v>
      </c>
      <c r="C407" s="10" t="s">
        <v>977</v>
      </c>
      <c r="D407" s="10" t="s">
        <v>146</v>
      </c>
      <c r="E407" s="4" t="s">
        <v>985</v>
      </c>
      <c r="F407" s="10" t="s">
        <v>71</v>
      </c>
      <c r="G407" s="13">
        <v>210</v>
      </c>
      <c r="H407" s="9"/>
    </row>
    <row r="408" spans="1:8" ht="25.5" x14ac:dyDescent="0.2">
      <c r="A408" s="6" t="s">
        <v>976</v>
      </c>
      <c r="B408" s="10" t="s">
        <v>319</v>
      </c>
      <c r="C408" s="4" t="s">
        <v>978</v>
      </c>
      <c r="D408" s="4" t="s">
        <v>986</v>
      </c>
      <c r="E408" s="4" t="s">
        <v>987</v>
      </c>
      <c r="F408" s="10" t="s">
        <v>979</v>
      </c>
      <c r="G408" s="13">
        <v>90</v>
      </c>
      <c r="H408" s="9"/>
    </row>
    <row r="409" spans="1:8" ht="25.5" x14ac:dyDescent="0.2">
      <c r="A409" s="6" t="s">
        <v>976</v>
      </c>
      <c r="B409" s="10" t="s">
        <v>319</v>
      </c>
      <c r="C409" s="10" t="s">
        <v>988</v>
      </c>
      <c r="D409" s="10" t="s">
        <v>980</v>
      </c>
      <c r="E409" s="4" t="s">
        <v>989</v>
      </c>
      <c r="F409" s="10" t="s">
        <v>191</v>
      </c>
      <c r="G409" s="13">
        <v>120</v>
      </c>
      <c r="H409" s="9"/>
    </row>
    <row r="410" spans="1:8" ht="25.5" x14ac:dyDescent="0.2">
      <c r="A410" s="6" t="s">
        <v>976</v>
      </c>
      <c r="B410" s="10" t="s">
        <v>319</v>
      </c>
      <c r="C410" s="10" t="s">
        <v>981</v>
      </c>
      <c r="D410" s="10" t="s">
        <v>990</v>
      </c>
      <c r="E410" s="10" t="s">
        <v>991</v>
      </c>
      <c r="F410" s="10" t="s">
        <v>982</v>
      </c>
      <c r="G410" s="13">
        <v>327</v>
      </c>
      <c r="H410" s="9"/>
    </row>
    <row r="411" spans="1:8" x14ac:dyDescent="0.2">
      <c r="A411" s="25" t="s">
        <v>976</v>
      </c>
      <c r="B411" s="26" t="s">
        <v>319</v>
      </c>
      <c r="C411" s="26" t="s">
        <v>983</v>
      </c>
      <c r="D411" s="26" t="s">
        <v>56</v>
      </c>
      <c r="E411" s="32">
        <v>101266</v>
      </c>
      <c r="F411" s="26" t="s">
        <v>984</v>
      </c>
      <c r="G411" s="27">
        <v>290</v>
      </c>
      <c r="H411" s="28">
        <f>SUM(G407:G411)</f>
        <v>1037</v>
      </c>
    </row>
    <row r="412" spans="1:8" ht="25.5" x14ac:dyDescent="0.2">
      <c r="A412" s="6" t="s">
        <v>958</v>
      </c>
      <c r="B412" s="10" t="s">
        <v>68</v>
      </c>
      <c r="C412" s="10" t="s">
        <v>966</v>
      </c>
      <c r="D412" s="10" t="s">
        <v>245</v>
      </c>
      <c r="E412" s="10" t="s">
        <v>967</v>
      </c>
      <c r="F412" s="10" t="s">
        <v>1538</v>
      </c>
      <c r="G412" s="13">
        <v>50</v>
      </c>
      <c r="H412" s="9"/>
    </row>
    <row r="413" spans="1:8" x14ac:dyDescent="0.2">
      <c r="A413" s="6" t="s">
        <v>958</v>
      </c>
      <c r="B413" s="10" t="s">
        <v>68</v>
      </c>
      <c r="C413" s="10" t="s">
        <v>959</v>
      </c>
      <c r="D413" s="10" t="s">
        <v>969</v>
      </c>
      <c r="E413" s="4" t="s">
        <v>968</v>
      </c>
      <c r="F413" s="10" t="s">
        <v>262</v>
      </c>
      <c r="G413" s="13">
        <v>130</v>
      </c>
      <c r="H413" s="9"/>
    </row>
    <row r="414" spans="1:8" x14ac:dyDescent="0.2">
      <c r="A414" s="6" t="s">
        <v>958</v>
      </c>
      <c r="B414" s="10" t="s">
        <v>68</v>
      </c>
      <c r="C414" s="10" t="s">
        <v>960</v>
      </c>
      <c r="D414" s="10" t="s">
        <v>972</v>
      </c>
      <c r="E414" s="4" t="s">
        <v>971</v>
      </c>
      <c r="F414" s="10" t="s">
        <v>71</v>
      </c>
      <c r="G414" s="13">
        <v>59</v>
      </c>
      <c r="H414" s="9"/>
    </row>
    <row r="415" spans="1:8" x14ac:dyDescent="0.2">
      <c r="A415" s="6" t="s">
        <v>958</v>
      </c>
      <c r="B415" s="10" t="s">
        <v>68</v>
      </c>
      <c r="C415" s="10" t="s">
        <v>961</v>
      </c>
      <c r="D415" s="10" t="s">
        <v>974</v>
      </c>
      <c r="E415" s="4" t="s">
        <v>973</v>
      </c>
      <c r="F415" s="10" t="s">
        <v>71</v>
      </c>
      <c r="G415" s="13">
        <v>300</v>
      </c>
      <c r="H415" s="9"/>
    </row>
    <row r="416" spans="1:8" x14ac:dyDescent="0.2">
      <c r="A416" s="6" t="s">
        <v>958</v>
      </c>
      <c r="B416" s="10" t="s">
        <v>68</v>
      </c>
      <c r="C416" s="10" t="s">
        <v>962</v>
      </c>
      <c r="D416" s="10" t="s">
        <v>245</v>
      </c>
      <c r="E416" s="4" t="s">
        <v>970</v>
      </c>
      <c r="F416" s="10" t="s">
        <v>963</v>
      </c>
      <c r="G416" s="13">
        <v>300</v>
      </c>
      <c r="H416" s="9"/>
    </row>
    <row r="417" spans="1:8" x14ac:dyDescent="0.2">
      <c r="A417" s="25" t="s">
        <v>958</v>
      </c>
      <c r="B417" s="26" t="s">
        <v>68</v>
      </c>
      <c r="C417" s="26" t="s">
        <v>964</v>
      </c>
      <c r="D417" s="26" t="s">
        <v>965</v>
      </c>
      <c r="E417" s="26" t="s">
        <v>975</v>
      </c>
      <c r="F417" s="26" t="s">
        <v>71</v>
      </c>
      <c r="G417" s="27">
        <v>88</v>
      </c>
      <c r="H417" s="28">
        <f>SUM(G412:G417)</f>
        <v>927</v>
      </c>
    </row>
    <row r="418" spans="1:8" ht="25.5" x14ac:dyDescent="0.2">
      <c r="A418" s="6" t="s">
        <v>1636</v>
      </c>
      <c r="B418" s="10" t="s">
        <v>68</v>
      </c>
      <c r="C418" s="10" t="s">
        <v>1641</v>
      </c>
      <c r="D418" s="10" t="s">
        <v>1643</v>
      </c>
      <c r="E418" s="19" t="s">
        <v>1642</v>
      </c>
      <c r="F418" s="10" t="s">
        <v>71</v>
      </c>
      <c r="G418" s="10">
        <v>151</v>
      </c>
      <c r="H418" s="9"/>
    </row>
    <row r="419" spans="1:8" x14ac:dyDescent="0.2">
      <c r="A419" s="6" t="s">
        <v>1636</v>
      </c>
      <c r="B419" s="10" t="s">
        <v>68</v>
      </c>
      <c r="C419" s="10" t="s">
        <v>1644</v>
      </c>
      <c r="D419" s="10" t="s">
        <v>636</v>
      </c>
      <c r="E419" s="15">
        <v>105964</v>
      </c>
      <c r="F419" s="10" t="s">
        <v>71</v>
      </c>
      <c r="G419" s="10">
        <v>94</v>
      </c>
      <c r="H419" s="9"/>
    </row>
    <row r="420" spans="1:8" x14ac:dyDescent="0.2">
      <c r="A420" s="6" t="s">
        <v>1636</v>
      </c>
      <c r="B420" s="10" t="s">
        <v>68</v>
      </c>
      <c r="C420" s="10" t="s">
        <v>1644</v>
      </c>
      <c r="D420" s="10" t="s">
        <v>1645</v>
      </c>
      <c r="E420" s="19" t="s">
        <v>1646</v>
      </c>
      <c r="F420" s="10" t="s">
        <v>1637</v>
      </c>
      <c r="G420" s="10">
        <v>168</v>
      </c>
      <c r="H420" s="9"/>
    </row>
    <row r="421" spans="1:8" x14ac:dyDescent="0.2">
      <c r="A421" s="6" t="s">
        <v>1636</v>
      </c>
      <c r="B421" s="10" t="s">
        <v>68</v>
      </c>
      <c r="C421" s="10" t="s">
        <v>1638</v>
      </c>
      <c r="D421" s="10" t="s">
        <v>344</v>
      </c>
      <c r="E421" s="4" t="s">
        <v>1647</v>
      </c>
      <c r="F421" s="10" t="s">
        <v>1639</v>
      </c>
      <c r="G421" s="10">
        <v>234</v>
      </c>
      <c r="H421" s="9"/>
    </row>
    <row r="422" spans="1:8" x14ac:dyDescent="0.2">
      <c r="A422" s="25" t="s">
        <v>1636</v>
      </c>
      <c r="B422" s="26" t="s">
        <v>68</v>
      </c>
      <c r="C422" s="26" t="s">
        <v>1640</v>
      </c>
      <c r="D422" s="26" t="s">
        <v>246</v>
      </c>
      <c r="E422" s="26" t="s">
        <v>1648</v>
      </c>
      <c r="F422" s="26" t="s">
        <v>382</v>
      </c>
      <c r="G422" s="26">
        <v>300</v>
      </c>
      <c r="H422" s="28">
        <f>SUM(G418:G422)</f>
        <v>947</v>
      </c>
    </row>
    <row r="423" spans="1:8" ht="25.5" x14ac:dyDescent="0.2">
      <c r="A423" s="6" t="s">
        <v>514</v>
      </c>
      <c r="B423" s="10" t="s">
        <v>206</v>
      </c>
      <c r="C423" s="10" t="s">
        <v>525</v>
      </c>
      <c r="D423" s="10" t="s">
        <v>526</v>
      </c>
      <c r="E423" s="4" t="s">
        <v>527</v>
      </c>
      <c r="F423" s="10" t="s">
        <v>515</v>
      </c>
      <c r="G423" s="13">
        <v>160</v>
      </c>
      <c r="H423" s="9"/>
    </row>
    <row r="424" spans="1:8" ht="25.5" x14ac:dyDescent="0.2">
      <c r="A424" s="6" t="s">
        <v>514</v>
      </c>
      <c r="B424" s="10" t="s">
        <v>206</v>
      </c>
      <c r="C424" s="10" t="s">
        <v>529</v>
      </c>
      <c r="D424" s="10" t="s">
        <v>46</v>
      </c>
      <c r="E424" s="4" t="s">
        <v>528</v>
      </c>
      <c r="F424" s="10" t="s">
        <v>516</v>
      </c>
      <c r="G424" s="13">
        <v>100</v>
      </c>
      <c r="H424" s="9"/>
    </row>
    <row r="425" spans="1:8" ht="38.25" x14ac:dyDescent="0.2">
      <c r="A425" s="6" t="s">
        <v>514</v>
      </c>
      <c r="B425" s="10" t="s">
        <v>206</v>
      </c>
      <c r="C425" s="10" t="s">
        <v>517</v>
      </c>
      <c r="D425" s="10" t="s">
        <v>518</v>
      </c>
      <c r="E425" s="4" t="s">
        <v>530</v>
      </c>
      <c r="F425" s="10" t="s">
        <v>519</v>
      </c>
      <c r="G425" s="13">
        <v>170</v>
      </c>
      <c r="H425" s="9"/>
    </row>
    <row r="426" spans="1:8" x14ac:dyDescent="0.2">
      <c r="A426" s="6" t="s">
        <v>514</v>
      </c>
      <c r="B426" s="10" t="s">
        <v>206</v>
      </c>
      <c r="C426" s="10" t="s">
        <v>520</v>
      </c>
      <c r="D426" s="10" t="s">
        <v>531</v>
      </c>
      <c r="E426" s="15">
        <v>105659</v>
      </c>
      <c r="F426" s="10" t="s">
        <v>191</v>
      </c>
      <c r="G426" s="13">
        <v>170</v>
      </c>
      <c r="H426" s="9"/>
    </row>
    <row r="427" spans="1:8" x14ac:dyDescent="0.2">
      <c r="A427" s="6" t="s">
        <v>514</v>
      </c>
      <c r="B427" s="10" t="s">
        <v>206</v>
      </c>
      <c r="C427" s="10" t="s">
        <v>521</v>
      </c>
      <c r="D427" s="10" t="s">
        <v>533</v>
      </c>
      <c r="E427" s="4" t="s">
        <v>532</v>
      </c>
      <c r="F427" s="10" t="s">
        <v>522</v>
      </c>
      <c r="G427" s="13">
        <v>153</v>
      </c>
      <c r="H427" s="9"/>
    </row>
    <row r="428" spans="1:8" x14ac:dyDescent="0.2">
      <c r="A428" s="25" t="s">
        <v>514</v>
      </c>
      <c r="B428" s="26" t="s">
        <v>206</v>
      </c>
      <c r="C428" s="26" t="s">
        <v>523</v>
      </c>
      <c r="D428" s="26" t="s">
        <v>535</v>
      </c>
      <c r="E428" s="26" t="s">
        <v>534</v>
      </c>
      <c r="F428" s="26" t="s">
        <v>524</v>
      </c>
      <c r="G428" s="27">
        <v>154</v>
      </c>
      <c r="H428" s="28">
        <f>SUM(G423:G428)</f>
        <v>907</v>
      </c>
    </row>
    <row r="429" spans="1:8" x14ac:dyDescent="0.2">
      <c r="A429" s="6" t="s">
        <v>536</v>
      </c>
      <c r="B429" s="10" t="s">
        <v>206</v>
      </c>
      <c r="C429" s="10" t="s">
        <v>536</v>
      </c>
      <c r="D429" s="10" t="s">
        <v>541</v>
      </c>
      <c r="E429" s="4" t="s">
        <v>542</v>
      </c>
      <c r="F429" s="10" t="s">
        <v>537</v>
      </c>
      <c r="G429" s="13">
        <v>50</v>
      </c>
      <c r="H429" s="9"/>
    </row>
    <row r="430" spans="1:8" x14ac:dyDescent="0.2">
      <c r="A430" s="25" t="s">
        <v>536</v>
      </c>
      <c r="B430" s="26" t="s">
        <v>206</v>
      </c>
      <c r="C430" s="26" t="s">
        <v>538</v>
      </c>
      <c r="D430" s="26" t="s">
        <v>381</v>
      </c>
      <c r="E430" s="26" t="s">
        <v>539</v>
      </c>
      <c r="F430" s="26" t="s">
        <v>540</v>
      </c>
      <c r="G430" s="27">
        <v>50</v>
      </c>
      <c r="H430" s="28">
        <f>SUM(G429:G430)</f>
        <v>100</v>
      </c>
    </row>
    <row r="431" spans="1:8" ht="25.5" x14ac:dyDescent="0.2">
      <c r="A431" s="6" t="s">
        <v>543</v>
      </c>
      <c r="B431" s="10" t="s">
        <v>163</v>
      </c>
      <c r="C431" s="10" t="s">
        <v>544</v>
      </c>
      <c r="D431" s="10" t="s">
        <v>545</v>
      </c>
      <c r="E431" s="3" t="s">
        <v>554</v>
      </c>
      <c r="F431" s="10" t="s">
        <v>1452</v>
      </c>
      <c r="G431" s="13">
        <v>271</v>
      </c>
      <c r="H431" s="9"/>
    </row>
    <row r="432" spans="1:8" x14ac:dyDescent="0.2">
      <c r="A432" s="6" t="s">
        <v>543</v>
      </c>
      <c r="B432" s="10" t="s">
        <v>163</v>
      </c>
      <c r="C432" s="10" t="s">
        <v>546</v>
      </c>
      <c r="D432" s="10" t="s">
        <v>549</v>
      </c>
      <c r="E432" s="15">
        <v>103923</v>
      </c>
      <c r="F432" s="10" t="s">
        <v>550</v>
      </c>
      <c r="G432" s="13">
        <v>155</v>
      </c>
      <c r="H432" s="9"/>
    </row>
    <row r="433" spans="1:8" ht="25.5" x14ac:dyDescent="0.2">
      <c r="A433" s="25" t="s">
        <v>543</v>
      </c>
      <c r="B433" s="26" t="s">
        <v>163</v>
      </c>
      <c r="C433" s="26" t="s">
        <v>547</v>
      </c>
      <c r="D433" s="26" t="s">
        <v>553</v>
      </c>
      <c r="E433" s="26" t="s">
        <v>552</v>
      </c>
      <c r="F433" s="26" t="s">
        <v>548</v>
      </c>
      <c r="G433" s="27">
        <v>132</v>
      </c>
      <c r="H433" s="28">
        <f>SUM(G431:G433)</f>
        <v>558</v>
      </c>
    </row>
    <row r="434" spans="1:8" ht="25.5" x14ac:dyDescent="0.2">
      <c r="A434" s="6" t="s">
        <v>1401</v>
      </c>
      <c r="B434" s="10" t="s">
        <v>39</v>
      </c>
      <c r="C434" s="10" t="s">
        <v>1402</v>
      </c>
      <c r="D434" s="10" t="s">
        <v>1406</v>
      </c>
      <c r="E434" s="4" t="s">
        <v>1289</v>
      </c>
      <c r="F434" s="10" t="s">
        <v>1403</v>
      </c>
      <c r="G434" s="13">
        <v>200</v>
      </c>
      <c r="H434" s="9"/>
    </row>
    <row r="435" spans="1:8" ht="25.5" x14ac:dyDescent="0.2">
      <c r="A435" s="25" t="s">
        <v>1401</v>
      </c>
      <c r="B435" s="26" t="s">
        <v>39</v>
      </c>
      <c r="C435" s="26" t="s">
        <v>1404</v>
      </c>
      <c r="D435" s="26" t="s">
        <v>1090</v>
      </c>
      <c r="E435" s="26" t="s">
        <v>1405</v>
      </c>
      <c r="F435" s="26" t="s">
        <v>679</v>
      </c>
      <c r="G435" s="27">
        <v>239</v>
      </c>
      <c r="H435" s="28">
        <f>SUM(G434:G435)</f>
        <v>439</v>
      </c>
    </row>
    <row r="436" spans="1:8" x14ac:dyDescent="0.2">
      <c r="A436" s="6" t="s">
        <v>555</v>
      </c>
      <c r="B436" s="10" t="s">
        <v>80</v>
      </c>
      <c r="C436" s="10" t="s">
        <v>556</v>
      </c>
      <c r="D436" s="10" t="s">
        <v>8</v>
      </c>
      <c r="E436" s="4" t="s">
        <v>561</v>
      </c>
      <c r="F436" s="10" t="s">
        <v>562</v>
      </c>
      <c r="G436" s="13">
        <v>70</v>
      </c>
      <c r="H436" s="9"/>
    </row>
    <row r="437" spans="1:8" x14ac:dyDescent="0.2">
      <c r="A437" s="6" t="s">
        <v>555</v>
      </c>
      <c r="B437" s="10" t="s">
        <v>80</v>
      </c>
      <c r="C437" s="10" t="s">
        <v>557</v>
      </c>
      <c r="D437" s="10" t="s">
        <v>563</v>
      </c>
      <c r="E437" s="15">
        <v>104654</v>
      </c>
      <c r="F437" s="10" t="s">
        <v>564</v>
      </c>
      <c r="G437" s="13">
        <v>145</v>
      </c>
      <c r="H437" s="9"/>
    </row>
    <row r="438" spans="1:8" x14ac:dyDescent="0.2">
      <c r="A438" s="6" t="s">
        <v>555</v>
      </c>
      <c r="B438" s="10" t="s">
        <v>80</v>
      </c>
      <c r="C438" s="10" t="s">
        <v>558</v>
      </c>
      <c r="D438" s="10" t="s">
        <v>451</v>
      </c>
      <c r="E438" s="4" t="s">
        <v>565</v>
      </c>
      <c r="F438" s="10" t="s">
        <v>559</v>
      </c>
      <c r="G438" s="13">
        <v>80</v>
      </c>
      <c r="H438" s="9"/>
    </row>
    <row r="439" spans="1:8" x14ac:dyDescent="0.2">
      <c r="A439" s="25" t="s">
        <v>555</v>
      </c>
      <c r="B439" s="26" t="s">
        <v>80</v>
      </c>
      <c r="C439" s="26" t="s">
        <v>555</v>
      </c>
      <c r="D439" s="26" t="s">
        <v>566</v>
      </c>
      <c r="E439" s="32">
        <v>102952</v>
      </c>
      <c r="F439" s="26" t="s">
        <v>560</v>
      </c>
      <c r="G439" s="27">
        <v>314</v>
      </c>
      <c r="H439" s="28">
        <f>SUM(G436:G439)</f>
        <v>609</v>
      </c>
    </row>
    <row r="440" spans="1:8" x14ac:dyDescent="0.2">
      <c r="A440" s="6" t="s">
        <v>567</v>
      </c>
      <c r="B440" s="10" t="s">
        <v>107</v>
      </c>
      <c r="C440" s="10" t="s">
        <v>570</v>
      </c>
      <c r="D440" s="10" t="s">
        <v>572</v>
      </c>
      <c r="E440" s="15">
        <v>105755</v>
      </c>
      <c r="F440" s="10" t="s">
        <v>71</v>
      </c>
      <c r="G440" s="13">
        <v>135</v>
      </c>
      <c r="H440" s="9"/>
    </row>
    <row r="441" spans="1:8" ht="25.5" x14ac:dyDescent="0.2">
      <c r="A441" s="25" t="s">
        <v>567</v>
      </c>
      <c r="B441" s="26" t="s">
        <v>107</v>
      </c>
      <c r="C441" s="26" t="s">
        <v>571</v>
      </c>
      <c r="D441" s="26" t="s">
        <v>568</v>
      </c>
      <c r="E441" s="26" t="s">
        <v>573</v>
      </c>
      <c r="F441" s="26" t="s">
        <v>569</v>
      </c>
      <c r="G441" s="27">
        <v>103</v>
      </c>
      <c r="H441" s="28">
        <f>SUM(G440:G441)</f>
        <v>238</v>
      </c>
    </row>
    <row r="442" spans="1:8" x14ac:dyDescent="0.2">
      <c r="A442" s="25" t="s">
        <v>637</v>
      </c>
      <c r="B442" s="26" t="s">
        <v>68</v>
      </c>
      <c r="C442" s="26" t="s">
        <v>638</v>
      </c>
      <c r="D442" s="26" t="s">
        <v>639</v>
      </c>
      <c r="E442" s="26" t="s">
        <v>640</v>
      </c>
      <c r="F442" s="26" t="s">
        <v>1616</v>
      </c>
      <c r="G442" s="27">
        <v>94</v>
      </c>
      <c r="H442" s="28">
        <f>SUM(G442)</f>
        <v>94</v>
      </c>
    </row>
    <row r="443" spans="1:8" ht="25.5" x14ac:dyDescent="0.2">
      <c r="A443" s="6" t="s">
        <v>935</v>
      </c>
      <c r="B443" s="10" t="s">
        <v>9</v>
      </c>
      <c r="C443" s="10" t="s">
        <v>936</v>
      </c>
      <c r="D443" s="10" t="s">
        <v>347</v>
      </c>
      <c r="E443" s="4" t="s">
        <v>943</v>
      </c>
      <c r="F443" s="10" t="s">
        <v>937</v>
      </c>
      <c r="G443" s="13">
        <v>300</v>
      </c>
      <c r="H443" s="9"/>
    </row>
    <row r="444" spans="1:8" ht="25.5" x14ac:dyDescent="0.2">
      <c r="A444" s="6" t="s">
        <v>935</v>
      </c>
      <c r="B444" s="10" t="s">
        <v>9</v>
      </c>
      <c r="C444" s="10" t="s">
        <v>944</v>
      </c>
      <c r="D444" s="10" t="s">
        <v>667</v>
      </c>
      <c r="E444" s="4" t="s">
        <v>945</v>
      </c>
      <c r="F444" s="10" t="s">
        <v>938</v>
      </c>
      <c r="G444" s="13">
        <v>200</v>
      </c>
      <c r="H444" s="9"/>
    </row>
    <row r="445" spans="1:8" ht="25.5" x14ac:dyDescent="0.2">
      <c r="A445" s="6" t="s">
        <v>935</v>
      </c>
      <c r="B445" s="10" t="s">
        <v>9</v>
      </c>
      <c r="C445" s="10" t="s">
        <v>947</v>
      </c>
      <c r="D445" s="10" t="s">
        <v>946</v>
      </c>
      <c r="E445" s="15">
        <v>101041</v>
      </c>
      <c r="F445" s="10" t="s">
        <v>939</v>
      </c>
      <c r="G445" s="13">
        <v>66</v>
      </c>
      <c r="H445" s="9"/>
    </row>
    <row r="446" spans="1:8" ht="25.5" x14ac:dyDescent="0.2">
      <c r="A446" s="25" t="s">
        <v>935</v>
      </c>
      <c r="B446" s="26" t="s">
        <v>9</v>
      </c>
      <c r="C446" s="26" t="s">
        <v>940</v>
      </c>
      <c r="D446" s="26" t="s">
        <v>665</v>
      </c>
      <c r="E446" s="26" t="s">
        <v>942</v>
      </c>
      <c r="F446" s="26" t="s">
        <v>941</v>
      </c>
      <c r="G446" s="27">
        <v>140</v>
      </c>
      <c r="H446" s="28">
        <f>SUM(G443:G446)</f>
        <v>706</v>
      </c>
    </row>
    <row r="447" spans="1:8" ht="25.5" x14ac:dyDescent="0.2">
      <c r="A447" s="6" t="s">
        <v>854</v>
      </c>
      <c r="B447" s="10" t="s">
        <v>9</v>
      </c>
      <c r="C447" s="10" t="s">
        <v>855</v>
      </c>
      <c r="D447" s="10" t="s">
        <v>856</v>
      </c>
      <c r="E447" s="4" t="s">
        <v>864</v>
      </c>
      <c r="F447" s="10" t="s">
        <v>857</v>
      </c>
      <c r="G447" s="13">
        <v>90</v>
      </c>
      <c r="H447" s="9"/>
    </row>
    <row r="448" spans="1:8" ht="25.5" x14ac:dyDescent="0.2">
      <c r="A448" s="6" t="s">
        <v>854</v>
      </c>
      <c r="B448" s="10" t="s">
        <v>9</v>
      </c>
      <c r="C448" s="16" t="s">
        <v>858</v>
      </c>
      <c r="D448" s="10" t="s">
        <v>859</v>
      </c>
      <c r="E448" s="45" t="s">
        <v>865</v>
      </c>
      <c r="F448" s="10" t="s">
        <v>866</v>
      </c>
      <c r="G448" s="13">
        <v>150</v>
      </c>
      <c r="H448" s="9"/>
    </row>
    <row r="449" spans="1:8" x14ac:dyDescent="0.2">
      <c r="A449" s="25" t="s">
        <v>854</v>
      </c>
      <c r="B449" s="26" t="s">
        <v>9</v>
      </c>
      <c r="C449" s="26" t="s">
        <v>861</v>
      </c>
      <c r="D449" s="26" t="s">
        <v>862</v>
      </c>
      <c r="E449" s="26" t="s">
        <v>863</v>
      </c>
      <c r="F449" s="26" t="s">
        <v>860</v>
      </c>
      <c r="G449" s="27">
        <v>350</v>
      </c>
      <c r="H449" s="28">
        <f>SUM(G447:G449)</f>
        <v>590</v>
      </c>
    </row>
    <row r="450" spans="1:8" ht="25.5" x14ac:dyDescent="0.2">
      <c r="A450" s="6" t="s">
        <v>949</v>
      </c>
      <c r="B450" s="10" t="s">
        <v>143</v>
      </c>
      <c r="C450" s="10" t="s">
        <v>950</v>
      </c>
      <c r="D450" s="10" t="s">
        <v>73</v>
      </c>
      <c r="E450" s="4" t="s">
        <v>954</v>
      </c>
      <c r="F450" s="10" t="s">
        <v>951</v>
      </c>
      <c r="G450" s="13">
        <v>150</v>
      </c>
      <c r="H450" s="9"/>
    </row>
    <row r="451" spans="1:8" ht="25.5" x14ac:dyDescent="0.2">
      <c r="A451" s="25" t="s">
        <v>949</v>
      </c>
      <c r="B451" s="26" t="s">
        <v>143</v>
      </c>
      <c r="C451" s="26" t="s">
        <v>952</v>
      </c>
      <c r="D451" s="26" t="s">
        <v>955</v>
      </c>
      <c r="E451" s="26" t="s">
        <v>956</v>
      </c>
      <c r="F451" s="26" t="s">
        <v>957</v>
      </c>
      <c r="G451" s="27">
        <v>191</v>
      </c>
      <c r="H451" s="28">
        <f>SUM(G450:G451)</f>
        <v>341</v>
      </c>
    </row>
    <row r="452" spans="1:8" ht="25.5" x14ac:dyDescent="0.2">
      <c r="A452" s="6" t="s">
        <v>1186</v>
      </c>
      <c r="B452" s="10" t="s">
        <v>68</v>
      </c>
      <c r="C452" s="10" t="s">
        <v>1187</v>
      </c>
      <c r="D452" s="10" t="s">
        <v>1188</v>
      </c>
      <c r="E452" s="4" t="s">
        <v>1192</v>
      </c>
      <c r="F452" s="10" t="s">
        <v>1189</v>
      </c>
      <c r="G452" s="13">
        <v>340</v>
      </c>
      <c r="H452" s="9"/>
    </row>
    <row r="453" spans="1:8" x14ac:dyDescent="0.2">
      <c r="A453" s="6" t="s">
        <v>1186</v>
      </c>
      <c r="B453" s="10" t="s">
        <v>68</v>
      </c>
      <c r="C453" s="10" t="s">
        <v>1187</v>
      </c>
      <c r="D453" s="10" t="s">
        <v>1190</v>
      </c>
      <c r="E453" s="4" t="s">
        <v>1193</v>
      </c>
      <c r="F453" s="10" t="s">
        <v>787</v>
      </c>
      <c r="G453" s="13">
        <v>150</v>
      </c>
      <c r="H453" s="9"/>
    </row>
    <row r="454" spans="1:8" ht="25.5" x14ac:dyDescent="0.2">
      <c r="A454" s="25" t="s">
        <v>1186</v>
      </c>
      <c r="B454" s="26" t="s">
        <v>68</v>
      </c>
      <c r="C454" s="26" t="s">
        <v>1191</v>
      </c>
      <c r="D454" s="26" t="s">
        <v>1190</v>
      </c>
      <c r="E454" s="26" t="s">
        <v>1194</v>
      </c>
      <c r="F454" s="26" t="s">
        <v>1195</v>
      </c>
      <c r="G454" s="27">
        <v>54</v>
      </c>
      <c r="H454" s="28">
        <f>SUM(G452:G454)</f>
        <v>544</v>
      </c>
    </row>
    <row r="455" spans="1:8" ht="25.5" x14ac:dyDescent="0.2">
      <c r="A455" s="6" t="s">
        <v>760</v>
      </c>
      <c r="B455" s="10" t="s">
        <v>115</v>
      </c>
      <c r="C455" s="10" t="s">
        <v>760</v>
      </c>
      <c r="D455" s="10" t="s">
        <v>765</v>
      </c>
      <c r="E455" s="16" t="s">
        <v>766</v>
      </c>
      <c r="F455" s="10" t="s">
        <v>767</v>
      </c>
      <c r="G455" s="13">
        <v>329</v>
      </c>
      <c r="H455" s="9"/>
    </row>
    <row r="456" spans="1:8" x14ac:dyDescent="0.2">
      <c r="A456" s="6" t="s">
        <v>760</v>
      </c>
      <c r="B456" s="10" t="s">
        <v>115</v>
      </c>
      <c r="C456" s="10" t="s">
        <v>761</v>
      </c>
      <c r="D456" s="10" t="s">
        <v>549</v>
      </c>
      <c r="E456" s="10" t="s">
        <v>768</v>
      </c>
      <c r="F456" s="10" t="s">
        <v>769</v>
      </c>
      <c r="G456" s="13">
        <v>148</v>
      </c>
      <c r="H456" s="9"/>
    </row>
    <row r="457" spans="1:8" ht="25.5" x14ac:dyDescent="0.2">
      <c r="A457" s="6" t="s">
        <v>760</v>
      </c>
      <c r="B457" s="10" t="s">
        <v>115</v>
      </c>
      <c r="C457" s="10" t="s">
        <v>762</v>
      </c>
      <c r="D457" s="10" t="s">
        <v>770</v>
      </c>
      <c r="E457" s="10" t="s">
        <v>771</v>
      </c>
      <c r="F457" s="10" t="s">
        <v>763</v>
      </c>
      <c r="G457" s="13">
        <v>50</v>
      </c>
      <c r="H457" s="9"/>
    </row>
    <row r="458" spans="1:8" ht="25.5" x14ac:dyDescent="0.2">
      <c r="A458" s="25" t="s">
        <v>760</v>
      </c>
      <c r="B458" s="26" t="s">
        <v>115</v>
      </c>
      <c r="C458" s="26" t="s">
        <v>764</v>
      </c>
      <c r="D458" s="26" t="s">
        <v>772</v>
      </c>
      <c r="E458" s="26" t="s">
        <v>773</v>
      </c>
      <c r="F458" s="26" t="s">
        <v>774</v>
      </c>
      <c r="G458" s="27">
        <v>150</v>
      </c>
      <c r="H458" s="28">
        <f>SUM(G455:G458)</f>
        <v>677</v>
      </c>
    </row>
    <row r="459" spans="1:8" x14ac:dyDescent="0.2">
      <c r="A459" s="6" t="s">
        <v>453</v>
      </c>
      <c r="B459" s="10" t="s">
        <v>39</v>
      </c>
      <c r="C459" s="10" t="s">
        <v>574</v>
      </c>
      <c r="D459" s="10" t="s">
        <v>8</v>
      </c>
      <c r="E459" s="4" t="s">
        <v>579</v>
      </c>
      <c r="F459" s="10" t="s">
        <v>575</v>
      </c>
      <c r="G459" s="13">
        <v>100</v>
      </c>
      <c r="H459" s="9"/>
    </row>
    <row r="460" spans="1:8" ht="25.5" x14ac:dyDescent="0.2">
      <c r="A460" s="6" t="s">
        <v>453</v>
      </c>
      <c r="B460" s="10" t="s">
        <v>39</v>
      </c>
      <c r="C460" s="10" t="s">
        <v>574</v>
      </c>
      <c r="D460" s="10" t="s">
        <v>576</v>
      </c>
      <c r="E460" s="4" t="s">
        <v>580</v>
      </c>
      <c r="F460" s="10" t="s">
        <v>581</v>
      </c>
      <c r="G460" s="13">
        <v>792</v>
      </c>
      <c r="H460" s="9"/>
    </row>
    <row r="461" spans="1:8" x14ac:dyDescent="0.2">
      <c r="A461" s="25" t="s">
        <v>453</v>
      </c>
      <c r="B461" s="26" t="s">
        <v>39</v>
      </c>
      <c r="C461" s="26" t="s">
        <v>582</v>
      </c>
      <c r="D461" s="26" t="s">
        <v>577</v>
      </c>
      <c r="E461" s="26" t="s">
        <v>583</v>
      </c>
      <c r="F461" s="26" t="s">
        <v>578</v>
      </c>
      <c r="G461" s="27">
        <v>160</v>
      </c>
      <c r="H461" s="28">
        <f>SUM(G459:G461)</f>
        <v>1052</v>
      </c>
    </row>
    <row r="462" spans="1:8" ht="25.5" x14ac:dyDescent="0.2">
      <c r="A462" s="6" t="s">
        <v>237</v>
      </c>
      <c r="B462" s="10" t="s">
        <v>68</v>
      </c>
      <c r="C462" s="10" t="s">
        <v>916</v>
      </c>
      <c r="D462" s="10" t="s">
        <v>922</v>
      </c>
      <c r="E462" s="15">
        <v>101927</v>
      </c>
      <c r="F462" s="10" t="s">
        <v>917</v>
      </c>
      <c r="G462" s="13">
        <v>51</v>
      </c>
      <c r="H462" s="9"/>
    </row>
    <row r="463" spans="1:8" x14ac:dyDescent="0.2">
      <c r="A463" s="6" t="s">
        <v>237</v>
      </c>
      <c r="B463" s="10" t="s">
        <v>68</v>
      </c>
      <c r="C463" s="10" t="s">
        <v>918</v>
      </c>
      <c r="D463" s="10" t="s">
        <v>924</v>
      </c>
      <c r="E463" s="4" t="s">
        <v>925</v>
      </c>
      <c r="F463" s="10" t="s">
        <v>382</v>
      </c>
      <c r="G463" s="13">
        <v>80</v>
      </c>
      <c r="H463" s="9"/>
    </row>
    <row r="464" spans="1:8" ht="25.5" x14ac:dyDescent="0.2">
      <c r="A464" s="6" t="s">
        <v>237</v>
      </c>
      <c r="B464" s="10" t="s">
        <v>68</v>
      </c>
      <c r="C464" s="10" t="s">
        <v>919</v>
      </c>
      <c r="D464" s="10" t="s">
        <v>73</v>
      </c>
      <c r="E464" s="4" t="s">
        <v>923</v>
      </c>
      <c r="F464" s="10" t="s">
        <v>920</v>
      </c>
      <c r="G464" s="13">
        <v>119</v>
      </c>
      <c r="H464" s="9"/>
    </row>
    <row r="465" spans="1:8" x14ac:dyDescent="0.2">
      <c r="A465" s="25" t="s">
        <v>237</v>
      </c>
      <c r="B465" s="26" t="s">
        <v>68</v>
      </c>
      <c r="C465" s="30" t="s">
        <v>921</v>
      </c>
      <c r="D465" s="26" t="s">
        <v>926</v>
      </c>
      <c r="E465" s="26" t="s">
        <v>927</v>
      </c>
      <c r="F465" s="26" t="s">
        <v>191</v>
      </c>
      <c r="G465" s="27">
        <v>250</v>
      </c>
      <c r="H465" s="28">
        <f>SUM(G462:G465)</f>
        <v>500</v>
      </c>
    </row>
    <row r="466" spans="1:8" x14ac:dyDescent="0.2">
      <c r="A466" s="6" t="s">
        <v>675</v>
      </c>
      <c r="B466" s="10" t="s">
        <v>39</v>
      </c>
      <c r="C466" s="10" t="s">
        <v>676</v>
      </c>
      <c r="D466" s="10" t="s">
        <v>697</v>
      </c>
      <c r="E466" s="15">
        <v>105320</v>
      </c>
      <c r="F466" s="10" t="s">
        <v>677</v>
      </c>
      <c r="G466" s="13">
        <v>200</v>
      </c>
      <c r="H466" s="9"/>
    </row>
    <row r="467" spans="1:8" x14ac:dyDescent="0.2">
      <c r="A467" s="6" t="s">
        <v>675</v>
      </c>
      <c r="B467" s="10" t="s">
        <v>39</v>
      </c>
      <c r="C467" s="10" t="s">
        <v>678</v>
      </c>
      <c r="D467" s="10" t="s">
        <v>56</v>
      </c>
      <c r="E467" s="4" t="s">
        <v>698</v>
      </c>
      <c r="F467" s="10" t="s">
        <v>679</v>
      </c>
      <c r="G467" s="13">
        <v>200</v>
      </c>
      <c r="H467" s="9"/>
    </row>
    <row r="468" spans="1:8" x14ac:dyDescent="0.2">
      <c r="A468" s="6" t="s">
        <v>675</v>
      </c>
      <c r="B468" s="10" t="s">
        <v>39</v>
      </c>
      <c r="C468" s="10" t="s">
        <v>680</v>
      </c>
      <c r="D468" s="10" t="s">
        <v>700</v>
      </c>
      <c r="E468" s="15">
        <v>101940</v>
      </c>
      <c r="F468" s="10" t="s">
        <v>699</v>
      </c>
      <c r="G468" s="13">
        <v>277</v>
      </c>
      <c r="H468" s="9"/>
    </row>
    <row r="469" spans="1:8" ht="25.5" x14ac:dyDescent="0.2">
      <c r="A469" s="6" t="s">
        <v>675</v>
      </c>
      <c r="B469" s="10" t="s">
        <v>39</v>
      </c>
      <c r="C469" s="10" t="s">
        <v>681</v>
      </c>
      <c r="D469" s="10" t="s">
        <v>347</v>
      </c>
      <c r="E469" s="4" t="s">
        <v>701</v>
      </c>
      <c r="F469" s="10" t="s">
        <v>703</v>
      </c>
      <c r="G469" s="13">
        <v>404</v>
      </c>
      <c r="H469" s="9"/>
    </row>
    <row r="470" spans="1:8" x14ac:dyDescent="0.2">
      <c r="A470" s="6" t="s">
        <v>675</v>
      </c>
      <c r="B470" s="10" t="s">
        <v>39</v>
      </c>
      <c r="C470" s="10" t="s">
        <v>682</v>
      </c>
      <c r="D470" s="10" t="s">
        <v>42</v>
      </c>
      <c r="E470" s="4" t="s">
        <v>702</v>
      </c>
      <c r="F470" s="10" t="s">
        <v>54</v>
      </c>
      <c r="G470" s="13">
        <v>220</v>
      </c>
      <c r="H470" s="9"/>
    </row>
    <row r="471" spans="1:8" x14ac:dyDescent="0.2">
      <c r="A471" s="6" t="s">
        <v>675</v>
      </c>
      <c r="B471" s="10" t="s">
        <v>39</v>
      </c>
      <c r="C471" s="10" t="s">
        <v>704</v>
      </c>
      <c r="D471" s="10" t="s">
        <v>683</v>
      </c>
      <c r="E471" s="4" t="s">
        <v>705</v>
      </c>
      <c r="F471" s="10" t="s">
        <v>54</v>
      </c>
      <c r="G471" s="13">
        <v>200</v>
      </c>
      <c r="H471" s="9"/>
    </row>
    <row r="472" spans="1:8" x14ac:dyDescent="0.2">
      <c r="A472" s="6" t="s">
        <v>675</v>
      </c>
      <c r="B472" s="10" t="s">
        <v>39</v>
      </c>
      <c r="C472" s="10" t="s">
        <v>684</v>
      </c>
      <c r="D472" s="10" t="s">
        <v>685</v>
      </c>
      <c r="E472" s="15">
        <v>105536</v>
      </c>
      <c r="F472" s="10" t="s">
        <v>54</v>
      </c>
      <c r="G472" s="13">
        <v>150</v>
      </c>
      <c r="H472" s="9"/>
    </row>
    <row r="473" spans="1:8" ht="25.5" x14ac:dyDescent="0.2">
      <c r="A473" s="6" t="s">
        <v>675</v>
      </c>
      <c r="B473" s="10" t="s">
        <v>39</v>
      </c>
      <c r="C473" s="10" t="s">
        <v>686</v>
      </c>
      <c r="D473" s="10" t="s">
        <v>707</v>
      </c>
      <c r="E473" s="10" t="s">
        <v>708</v>
      </c>
      <c r="F473" s="10" t="s">
        <v>706</v>
      </c>
      <c r="G473" s="13">
        <v>90</v>
      </c>
      <c r="H473" s="9"/>
    </row>
    <row r="474" spans="1:8" x14ac:dyDescent="0.2">
      <c r="A474" s="6" t="s">
        <v>675</v>
      </c>
      <c r="B474" s="10" t="s">
        <v>39</v>
      </c>
      <c r="C474" s="10" t="s">
        <v>687</v>
      </c>
      <c r="D474" s="10" t="s">
        <v>636</v>
      </c>
      <c r="E474" s="4" t="s">
        <v>709</v>
      </c>
      <c r="F474" s="10" t="s">
        <v>71</v>
      </c>
      <c r="G474" s="13">
        <v>100</v>
      </c>
      <c r="H474" s="9"/>
    </row>
    <row r="475" spans="1:8" x14ac:dyDescent="0.2">
      <c r="A475" s="6" t="s">
        <v>675</v>
      </c>
      <c r="B475" s="10" t="s">
        <v>39</v>
      </c>
      <c r="C475" s="10" t="s">
        <v>688</v>
      </c>
      <c r="D475" s="10" t="s">
        <v>42</v>
      </c>
      <c r="E475" s="4" t="s">
        <v>710</v>
      </c>
      <c r="F475" s="10" t="s">
        <v>564</v>
      </c>
      <c r="G475" s="13">
        <v>240</v>
      </c>
      <c r="H475" s="9"/>
    </row>
    <row r="476" spans="1:8" ht="25.5" x14ac:dyDescent="0.2">
      <c r="A476" s="6" t="s">
        <v>675</v>
      </c>
      <c r="B476" s="10" t="s">
        <v>39</v>
      </c>
      <c r="C476" s="10" t="s">
        <v>689</v>
      </c>
      <c r="D476" s="10" t="s">
        <v>8</v>
      </c>
      <c r="E476" s="10" t="s">
        <v>711</v>
      </c>
      <c r="F476" s="10" t="s">
        <v>712</v>
      </c>
      <c r="G476" s="13">
        <v>100</v>
      </c>
      <c r="H476" s="9"/>
    </row>
    <row r="477" spans="1:8" x14ac:dyDescent="0.2">
      <c r="A477" s="6" t="s">
        <v>675</v>
      </c>
      <c r="B477" s="10" t="s">
        <v>39</v>
      </c>
      <c r="C477" s="10" t="s">
        <v>690</v>
      </c>
      <c r="D477" s="10" t="s">
        <v>56</v>
      </c>
      <c r="E477" s="10" t="s">
        <v>713</v>
      </c>
      <c r="F477" s="10" t="s">
        <v>691</v>
      </c>
      <c r="G477" s="13">
        <v>808</v>
      </c>
      <c r="H477" s="9"/>
    </row>
    <row r="478" spans="1:8" x14ac:dyDescent="0.2">
      <c r="A478" s="6" t="s">
        <v>675</v>
      </c>
      <c r="B478" s="10" t="s">
        <v>39</v>
      </c>
      <c r="C478" s="10" t="s">
        <v>692</v>
      </c>
      <c r="D478" s="10" t="s">
        <v>636</v>
      </c>
      <c r="E478" s="4" t="s">
        <v>714</v>
      </c>
      <c r="F478" s="10" t="s">
        <v>71</v>
      </c>
      <c r="G478" s="13">
        <v>100</v>
      </c>
      <c r="H478" s="9"/>
    </row>
    <row r="479" spans="1:8" ht="25.5" x14ac:dyDescent="0.2">
      <c r="A479" s="6" t="s">
        <v>675</v>
      </c>
      <c r="B479" s="10" t="s">
        <v>39</v>
      </c>
      <c r="C479" s="10" t="s">
        <v>693</v>
      </c>
      <c r="D479" s="10" t="s">
        <v>715</v>
      </c>
      <c r="E479" s="4" t="s">
        <v>716</v>
      </c>
      <c r="F479" s="10" t="s">
        <v>262</v>
      </c>
      <c r="G479" s="13">
        <v>200</v>
      </c>
      <c r="H479" s="9"/>
    </row>
    <row r="480" spans="1:8" ht="25.5" x14ac:dyDescent="0.2">
      <c r="A480" s="6" t="s">
        <v>675</v>
      </c>
      <c r="B480" s="10" t="s">
        <v>39</v>
      </c>
      <c r="C480" s="10" t="s">
        <v>694</v>
      </c>
      <c r="D480" s="10" t="s">
        <v>719</v>
      </c>
      <c r="E480" s="4" t="s">
        <v>718</v>
      </c>
      <c r="F480" s="10" t="s">
        <v>717</v>
      </c>
      <c r="G480" s="13">
        <v>300</v>
      </c>
      <c r="H480" s="9"/>
    </row>
    <row r="481" spans="1:8" ht="25.5" x14ac:dyDescent="0.2">
      <c r="A481" s="6" t="s">
        <v>675</v>
      </c>
      <c r="B481" s="10" t="s">
        <v>39</v>
      </c>
      <c r="C481" s="10" t="s">
        <v>675</v>
      </c>
      <c r="D481" s="10" t="s">
        <v>723</v>
      </c>
      <c r="E481" s="10" t="s">
        <v>726</v>
      </c>
      <c r="F481" s="10" t="s">
        <v>724</v>
      </c>
      <c r="G481" s="13">
        <v>66</v>
      </c>
      <c r="H481" s="9"/>
    </row>
    <row r="482" spans="1:8" ht="25.5" x14ac:dyDescent="0.2">
      <c r="A482" s="6" t="s">
        <v>675</v>
      </c>
      <c r="B482" s="10" t="s">
        <v>39</v>
      </c>
      <c r="C482" s="10" t="s">
        <v>675</v>
      </c>
      <c r="D482" s="10" t="s">
        <v>725</v>
      </c>
      <c r="E482" s="10" t="s">
        <v>722</v>
      </c>
      <c r="F482" s="10" t="s">
        <v>382</v>
      </c>
      <c r="G482" s="13">
        <v>300</v>
      </c>
      <c r="H482" s="9"/>
    </row>
    <row r="483" spans="1:8" x14ac:dyDescent="0.2">
      <c r="A483" s="25" t="s">
        <v>675</v>
      </c>
      <c r="B483" s="26" t="s">
        <v>39</v>
      </c>
      <c r="C483" s="26" t="s">
        <v>695</v>
      </c>
      <c r="D483" s="26" t="s">
        <v>696</v>
      </c>
      <c r="E483" s="26" t="s">
        <v>720</v>
      </c>
      <c r="F483" s="26" t="s">
        <v>721</v>
      </c>
      <c r="G483" s="27">
        <v>160</v>
      </c>
      <c r="H483" s="28">
        <f>SUM(G466:G483)</f>
        <v>4115</v>
      </c>
    </row>
    <row r="484" spans="1:8" x14ac:dyDescent="0.2">
      <c r="A484" s="6" t="s">
        <v>551</v>
      </c>
      <c r="B484" s="10" t="s">
        <v>163</v>
      </c>
      <c r="C484" s="10" t="s">
        <v>551</v>
      </c>
      <c r="D484" s="10" t="s">
        <v>1290</v>
      </c>
      <c r="E484" s="4" t="s">
        <v>1295</v>
      </c>
      <c r="F484" s="10" t="s">
        <v>1291</v>
      </c>
      <c r="G484" s="13">
        <v>200</v>
      </c>
      <c r="H484" s="9"/>
    </row>
    <row r="485" spans="1:8" x14ac:dyDescent="0.2">
      <c r="A485" s="6" t="s">
        <v>551</v>
      </c>
      <c r="B485" s="10" t="s">
        <v>163</v>
      </c>
      <c r="C485" s="10" t="s">
        <v>1300</v>
      </c>
      <c r="D485" s="10" t="s">
        <v>1292</v>
      </c>
      <c r="E485" s="4" t="s">
        <v>1299</v>
      </c>
      <c r="F485" s="10" t="s">
        <v>1293</v>
      </c>
      <c r="G485" s="13">
        <v>252</v>
      </c>
      <c r="H485" s="9"/>
    </row>
    <row r="486" spans="1:8" x14ac:dyDescent="0.2">
      <c r="A486" s="25" t="s">
        <v>551</v>
      </c>
      <c r="B486" s="26" t="s">
        <v>163</v>
      </c>
      <c r="C486" s="26" t="s">
        <v>1294</v>
      </c>
      <c r="D486" s="26" t="s">
        <v>1296</v>
      </c>
      <c r="E486" s="26" t="s">
        <v>1297</v>
      </c>
      <c r="F486" s="26" t="s">
        <v>1298</v>
      </c>
      <c r="G486" s="27">
        <v>200</v>
      </c>
      <c r="H486" s="28">
        <f>SUM(G484:G486)</f>
        <v>652</v>
      </c>
    </row>
    <row r="487" spans="1:8" x14ac:dyDescent="0.2">
      <c r="A487" s="6" t="s">
        <v>1453</v>
      </c>
      <c r="B487" s="10" t="s">
        <v>319</v>
      </c>
      <c r="C487" s="10" t="s">
        <v>1456</v>
      </c>
      <c r="D487" s="10" t="s">
        <v>1457</v>
      </c>
      <c r="E487" s="10" t="s">
        <v>1458</v>
      </c>
      <c r="F487" s="10" t="s">
        <v>1454</v>
      </c>
      <c r="G487" s="13">
        <v>209</v>
      </c>
      <c r="H487" s="9"/>
    </row>
    <row r="488" spans="1:8" x14ac:dyDescent="0.2">
      <c r="A488" s="25" t="s">
        <v>1453</v>
      </c>
      <c r="B488" s="26" t="s">
        <v>319</v>
      </c>
      <c r="C488" s="26" t="s">
        <v>1459</v>
      </c>
      <c r="D488" s="26" t="s">
        <v>1460</v>
      </c>
      <c r="E488" s="26" t="s">
        <v>1461</v>
      </c>
      <c r="F488" s="26" t="s">
        <v>1455</v>
      </c>
      <c r="G488" s="27">
        <v>55</v>
      </c>
      <c r="H488" s="28">
        <f>SUM(G487:G488)</f>
        <v>264</v>
      </c>
    </row>
    <row r="489" spans="1:8" x14ac:dyDescent="0.2">
      <c r="A489" s="17"/>
      <c r="B489" s="10"/>
      <c r="C489" s="10"/>
      <c r="D489" s="10"/>
      <c r="E489" s="13"/>
      <c r="F489" s="10"/>
      <c r="G489" s="13"/>
      <c r="H489" s="9"/>
    </row>
    <row r="490" spans="1:8" x14ac:dyDescent="0.2">
      <c r="F490" s="38" t="s">
        <v>1729</v>
      </c>
      <c r="G490" s="21">
        <f>SUBTOTAL(9,G2:G489)</f>
        <v>89650</v>
      </c>
    </row>
  </sheetData>
  <autoFilter ref="A1:H488"/>
  <phoneticPr fontId="4" type="noConversion"/>
  <printOptions horizontalCentered="1" gridLines="1"/>
  <pageMargins left="0.19685039370078741" right="0.19685039370078741" top="0.39370078740157483" bottom="0.31496062992125984" header="0.1968503937007874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 kolo 2017</vt:lpstr>
      <vt:lpstr>'1. kolo 2017'!Názvy_tisku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2017-06-05T07:42:20Z</dcterms:created>
  <dcterms:modified xsi:type="dcterms:W3CDTF">2017-06-26T06:10:26Z</dcterms:modified>
</cp:coreProperties>
</file>