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1355" windowWidth="28620" windowHeight="2340" tabRatio="102"/>
  </bookViews>
  <sheets>
    <sheet name="2. kolo 2016" sheetId="1" r:id="rId1"/>
  </sheets>
  <definedNames>
    <definedName name="_xlnm._FilterDatabase" localSheetId="0" hidden="1">'2. kolo 2016'!$A$1:$H$353</definedName>
    <definedName name="_xlnm.Print_Titles" localSheetId="0">'2. kolo 2016'!$1:$1</definedName>
  </definedNames>
  <calcPr calcId="145621"/>
</workbook>
</file>

<file path=xl/calcChain.xml><?xml version="1.0" encoding="utf-8"?>
<calcChain xmlns="http://schemas.openxmlformats.org/spreadsheetml/2006/main">
  <c r="G355" i="1" l="1"/>
  <c r="H9" i="1" l="1"/>
  <c r="H155" i="1" l="1"/>
  <c r="H290" i="1"/>
  <c r="H214" i="1"/>
  <c r="H171" i="1"/>
  <c r="H307" i="1"/>
  <c r="H106" i="1" l="1"/>
  <c r="H118" i="1" l="1"/>
  <c r="H233" i="1"/>
  <c r="H352" i="1" l="1"/>
  <c r="H97" i="1"/>
  <c r="H248" i="1" l="1"/>
  <c r="H237" i="1"/>
  <c r="H65" i="1" l="1"/>
  <c r="H313" i="1"/>
  <c r="H86" i="1"/>
  <c r="H311" i="1"/>
  <c r="H282" i="1"/>
  <c r="H308" i="1"/>
  <c r="H140" i="1"/>
  <c r="H2" i="1"/>
  <c r="H276" i="1" l="1"/>
  <c r="H292" i="1" l="1"/>
  <c r="H247" i="1"/>
  <c r="H351" i="1"/>
  <c r="H101" i="1" l="1"/>
  <c r="H334" i="1" l="1"/>
  <c r="H239" i="1"/>
  <c r="H215" i="1"/>
  <c r="H185" i="1" l="1"/>
  <c r="H128" i="1" l="1"/>
  <c r="H256" i="1"/>
  <c r="H134" i="1"/>
  <c r="H139" i="1"/>
  <c r="H72" i="1"/>
  <c r="H347" i="1" l="1"/>
  <c r="H41" i="1" l="1"/>
  <c r="H178" i="1" l="1"/>
  <c r="H182" i="1"/>
  <c r="H306" i="1"/>
  <c r="H35" i="1"/>
  <c r="H93" i="1"/>
  <c r="H111" i="1"/>
  <c r="H120" i="1"/>
  <c r="H58" i="1" l="1"/>
  <c r="H191" i="1" l="1"/>
  <c r="H63" i="1" l="1"/>
  <c r="H204" i="1" l="1"/>
  <c r="H236" i="1"/>
  <c r="H102" i="1"/>
  <c r="H43" i="1"/>
  <c r="H315" i="1"/>
  <c r="H342" i="1" l="1"/>
  <c r="H299" i="1" l="1"/>
  <c r="H339" i="1" l="1"/>
  <c r="H25" i="1" l="1"/>
  <c r="H18" i="1" l="1"/>
  <c r="H177" i="1" l="1"/>
  <c r="H147" i="1" l="1"/>
  <c r="H137" i="1"/>
  <c r="H165" i="1" l="1"/>
  <c r="H234" i="1" l="1"/>
  <c r="H353" i="1"/>
  <c r="H186" i="1" l="1"/>
  <c r="H30" i="1" l="1"/>
  <c r="H225" i="1"/>
  <c r="H323" i="1"/>
  <c r="H326" i="1" l="1"/>
  <c r="H130" i="1" l="1"/>
  <c r="H62" i="1"/>
  <c r="H212" i="1" l="1"/>
  <c r="H82" i="1" l="1"/>
  <c r="H242" i="1" l="1"/>
  <c r="H278" i="1"/>
  <c r="H105" i="1"/>
  <c r="H238" i="1"/>
  <c r="H152" i="1"/>
  <c r="H330" i="1" l="1"/>
  <c r="H254" i="1" l="1"/>
  <c r="H341" i="1" l="1"/>
  <c r="H319" i="1" l="1"/>
  <c r="H79" i="1"/>
  <c r="H219" i="1"/>
  <c r="H75" i="1"/>
  <c r="H197" i="1"/>
  <c r="H13" i="1" l="1"/>
  <c r="H117" i="1" l="1"/>
  <c r="H8" i="1"/>
  <c r="H132" i="1"/>
  <c r="H309" i="1"/>
  <c r="H271" i="1"/>
  <c r="H69" i="1"/>
  <c r="H168" i="1"/>
  <c r="H199" i="1"/>
  <c r="H335" i="1"/>
  <c r="H259" i="1"/>
  <c r="H213" i="1"/>
  <c r="H100" i="1"/>
  <c r="H310" i="1"/>
  <c r="H169" i="1"/>
  <c r="H285" i="1"/>
  <c r="H269" i="1" l="1"/>
  <c r="H267" i="1"/>
  <c r="H76" i="1"/>
  <c r="H59" i="1"/>
</calcChain>
</file>

<file path=xl/sharedStrings.xml><?xml version="1.0" encoding="utf-8"?>
<sst xmlns="http://schemas.openxmlformats.org/spreadsheetml/2006/main" count="2086" uniqueCount="1268">
  <si>
    <t>ORP</t>
  </si>
  <si>
    <t>kraj</t>
  </si>
  <si>
    <t>obec</t>
  </si>
  <si>
    <t>památka</t>
  </si>
  <si>
    <t>název akce obnovy</t>
  </si>
  <si>
    <t>celkem ORP</t>
  </si>
  <si>
    <t>rejstříkové číslo ÚSKP</t>
  </si>
  <si>
    <t>příspěvek (tis. Kč)</t>
  </si>
  <si>
    <t>Moravskoslezský</t>
  </si>
  <si>
    <t>Bílina</t>
  </si>
  <si>
    <t>Ústecký</t>
  </si>
  <si>
    <t>Rychnov nad Kněžnou</t>
  </si>
  <si>
    <t>Královéhradecký</t>
  </si>
  <si>
    <t>kostel Nanebevzetí Panny Marie</t>
  </si>
  <si>
    <t>restaurování</t>
  </si>
  <si>
    <t>Pardubický</t>
  </si>
  <si>
    <t>Ústí nad Orlicí</t>
  </si>
  <si>
    <t>Česká Třebová</t>
  </si>
  <si>
    <t>zámek č. p. 1</t>
  </si>
  <si>
    <t>kostel sv. Filipa a Jakuba</t>
  </si>
  <si>
    <t>kostel sv. Prokopa</t>
  </si>
  <si>
    <t>Nový Jičín</t>
  </si>
  <si>
    <t>Litvínov</t>
  </si>
  <si>
    <t>Most</t>
  </si>
  <si>
    <t>Litvínov-Horní Litvínov</t>
  </si>
  <si>
    <t>činžovní dům č. p. 540</t>
  </si>
  <si>
    <t>84994/5-5333</t>
  </si>
  <si>
    <t>kostel sv. Kateřiny</t>
  </si>
  <si>
    <t>Lukavice</t>
  </si>
  <si>
    <t>Bruntál</t>
  </si>
  <si>
    <t>11240/6-3837</t>
  </si>
  <si>
    <t>obnova střešní krytiny</t>
  </si>
  <si>
    <t>Frenštát pod Radhoštěm</t>
  </si>
  <si>
    <t>pomník Břetislava Bartoše</t>
  </si>
  <si>
    <t>35033/8-1553</t>
  </si>
  <si>
    <t>Nový Bydžov</t>
  </si>
  <si>
    <t>Petrovice</t>
  </si>
  <si>
    <t>starý židovský hřbitov</t>
  </si>
  <si>
    <t>27258/6-671</t>
  </si>
  <si>
    <t>restaurování náhrobků</t>
  </si>
  <si>
    <t>sousoší sv. Jana a sv. Pavla</t>
  </si>
  <si>
    <t>Bílý Újezd</t>
  </si>
  <si>
    <t>kostel Proměnění Páně</t>
  </si>
  <si>
    <t>nátěr věže na zvonici</t>
  </si>
  <si>
    <t>Lično</t>
  </si>
  <si>
    <t>kostel Zvěstování Panně Marii</t>
  </si>
  <si>
    <t>Vamberk</t>
  </si>
  <si>
    <t>repase okenních žaluzií zvonice</t>
  </si>
  <si>
    <t>Kvasiny</t>
  </si>
  <si>
    <t>severní fasády hlavní budovy</t>
  </si>
  <si>
    <t>Rýmařov</t>
  </si>
  <si>
    <t>Jiříkov-Sovinec</t>
  </si>
  <si>
    <t>hrad Sovinec</t>
  </si>
  <si>
    <t>39923/8-177</t>
  </si>
  <si>
    <r>
      <t xml:space="preserve">obnova vnějšího opevnění SO-06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střelecká bašta „06“</t>
    </r>
  </si>
  <si>
    <t>Břidličná</t>
  </si>
  <si>
    <t>areál kostela sv. Tří králů</t>
  </si>
  <si>
    <t>22509/8-50</t>
  </si>
  <si>
    <t>dokončení obnovy kamenné zdi – III. etapa</t>
  </si>
  <si>
    <r>
      <t>Rokytnice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Orlických horách-Nebeská Rybná</t>
    </r>
  </si>
  <si>
    <t>Ústí nad Labem</t>
  </si>
  <si>
    <t>Malé Březno</t>
  </si>
  <si>
    <t>odvodnění, obnova střechy, omítek, oken, dveří, vnitřních podlah a zdobných kamenných prvků</t>
  </si>
  <si>
    <t>kaple</t>
  </si>
  <si>
    <t>42315/5-211</t>
  </si>
  <si>
    <t>nový zámek č. p. 189</t>
  </si>
  <si>
    <t>42438/5-277</t>
  </si>
  <si>
    <r>
      <t>restaurování šesti krajinomaleb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tzv. mramorovém (kamenném) sálu</t>
    </r>
  </si>
  <si>
    <t>Trmice</t>
  </si>
  <si>
    <t>Stříbro</t>
  </si>
  <si>
    <t>Plzeňský</t>
  </si>
  <si>
    <t>kostel sv. Vavřince</t>
  </si>
  <si>
    <t>obnova hřbitovní zdi – II. etapa</t>
  </si>
  <si>
    <t>Erpužice</t>
  </si>
  <si>
    <t>kostel sv. Markéty</t>
  </si>
  <si>
    <t>obnova ohradní zdi</t>
  </si>
  <si>
    <t>14747/4-1898</t>
  </si>
  <si>
    <t>Horní Kozolupy-Slavice</t>
  </si>
  <si>
    <t>areál kostela sv. Vavřince</t>
  </si>
  <si>
    <t>27331/4-1738</t>
  </si>
  <si>
    <t>odvodnění – I. etapa</t>
  </si>
  <si>
    <t>areál kostela sv. Petra</t>
  </si>
  <si>
    <t>obnova ohradní zdi – I. etapa</t>
  </si>
  <si>
    <t>37746/4-1928</t>
  </si>
  <si>
    <t>Litomyšl</t>
  </si>
  <si>
    <t>Smetanův dům č. p. 402</t>
  </si>
  <si>
    <t>36704/6-3110</t>
  </si>
  <si>
    <t>Třinec</t>
  </si>
  <si>
    <t>Ropice</t>
  </si>
  <si>
    <t>dokončení obnovy levé hrobky</t>
  </si>
  <si>
    <t>kostel Zvěstování Panny Marie</t>
  </si>
  <si>
    <t>27175/8-700</t>
  </si>
  <si>
    <t>Jablonec nad Nisou</t>
  </si>
  <si>
    <t>Liberecký</t>
  </si>
  <si>
    <t>restaurování, oprava zábradlí</t>
  </si>
  <si>
    <t>obnova fasády</t>
  </si>
  <si>
    <t>Jablonec nad Nisou-Rýnovice</t>
  </si>
  <si>
    <t>26326/5-88</t>
  </si>
  <si>
    <r>
      <t>kamenný kříž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Korpusem Krista a reliéfy</t>
    </r>
  </si>
  <si>
    <t>47720/5-4792</t>
  </si>
  <si>
    <t>krucifix</t>
  </si>
  <si>
    <t>14511/5-37</t>
  </si>
  <si>
    <r>
      <t>fara č. p. 59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Ducha</t>
    </r>
  </si>
  <si>
    <t>výměna oken a repase vstupních dveří 1. NP</t>
  </si>
  <si>
    <t>Nová Paka</t>
  </si>
  <si>
    <t>Stará Paka</t>
  </si>
  <si>
    <t>obnova havarijního stavu zdí a přístupového schodiště</t>
  </si>
  <si>
    <t>Rumburk</t>
  </si>
  <si>
    <t>Mikulášovice</t>
  </si>
  <si>
    <t>obnova střechy</t>
  </si>
  <si>
    <t>křížová cesta</t>
  </si>
  <si>
    <t>obnova kaple Bičování Krista</t>
  </si>
  <si>
    <t>Velký Šenov</t>
  </si>
  <si>
    <t>restaurování – I. a II. etapa</t>
  </si>
  <si>
    <t>Wähnerova kaplička</t>
  </si>
  <si>
    <t>11449/5-5778</t>
  </si>
  <si>
    <t>Šluknov-Království</t>
  </si>
  <si>
    <t>17234/5-4049</t>
  </si>
  <si>
    <t>socha sv. Jana Nepomuckého</t>
  </si>
  <si>
    <t>Vyškov</t>
  </si>
  <si>
    <t>Jihomoravský</t>
  </si>
  <si>
    <t>Hoštice-Heroltice</t>
  </si>
  <si>
    <t>obnova krovu a střechy lodi</t>
  </si>
  <si>
    <t>kostel sv. Jana Křtitele</t>
  </si>
  <si>
    <t>21692/7-3636</t>
  </si>
  <si>
    <t>Most-Rudolice nad Bílinou</t>
  </si>
  <si>
    <t>tvrz č. p. 13</t>
  </si>
  <si>
    <t>Lipník nad Bečvou</t>
  </si>
  <si>
    <t>Olomoucký</t>
  </si>
  <si>
    <t>Týn nad Bečvou</t>
  </si>
  <si>
    <t>obnova pernštejnské nápisové desky</t>
  </si>
  <si>
    <t>Veselíčko</t>
  </si>
  <si>
    <t>socha sv. Josefa</t>
  </si>
  <si>
    <t>obnova trámového stropu</t>
  </si>
  <si>
    <t>Přerov</t>
  </si>
  <si>
    <t>zřícenina hradu Helfštýn</t>
  </si>
  <si>
    <t>29060/8-593</t>
  </si>
  <si>
    <t>19829/8-602</t>
  </si>
  <si>
    <t>kostel Panny Marie</t>
  </si>
  <si>
    <t>Nové Město nad Metují</t>
  </si>
  <si>
    <t>Náchod</t>
  </si>
  <si>
    <t>Provodov-Šonov</t>
  </si>
  <si>
    <t>obnova střešní krytiny a krovu – jižní část</t>
  </si>
  <si>
    <t>28141/6-1864</t>
  </si>
  <si>
    <t>kostel sv. Václava</t>
  </si>
  <si>
    <t>Dačice</t>
  </si>
  <si>
    <t>Jihočeský</t>
  </si>
  <si>
    <t>Dešná</t>
  </si>
  <si>
    <t>Slavonice</t>
  </si>
  <si>
    <t>Jindřichův Hradec</t>
  </si>
  <si>
    <t>židovský hřbitov</t>
  </si>
  <si>
    <t>26265/3-1751</t>
  </si>
  <si>
    <t>Dačice-Bílkov</t>
  </si>
  <si>
    <t>výměna střešní krytiny lodi, výměna laťování a klempířských prvků</t>
  </si>
  <si>
    <t>34865/3-2187</t>
  </si>
  <si>
    <t>socha sv. Jana Evangelisty</t>
  </si>
  <si>
    <t>Dešná-Rancířov</t>
  </si>
  <si>
    <t>45370/3-2113</t>
  </si>
  <si>
    <r>
      <t>restaurování maleb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západní části</t>
    </r>
  </si>
  <si>
    <t>kaple sv. Kříže</t>
  </si>
  <si>
    <t>33946/3-1859</t>
  </si>
  <si>
    <t>demontáž zvonice a obnova části střechy</t>
  </si>
  <si>
    <t>Říčany</t>
  </si>
  <si>
    <t>Středočeský</t>
  </si>
  <si>
    <t>Třebíč</t>
  </si>
  <si>
    <t>Vysočina</t>
  </si>
  <si>
    <t>Hrotovice</t>
  </si>
  <si>
    <t>32370/7-2649</t>
  </si>
  <si>
    <t>obnova části střechy – III. etapa</t>
  </si>
  <si>
    <t>Jeseník</t>
  </si>
  <si>
    <t>Konice</t>
  </si>
  <si>
    <t>Šubířov</t>
  </si>
  <si>
    <t>kostel Panny Marie Sedmibolestné</t>
  </si>
  <si>
    <t>Konice-Ladín</t>
  </si>
  <si>
    <t>kaplička sv. Libora</t>
  </si>
  <si>
    <t>15443/7-5805</t>
  </si>
  <si>
    <t>obnova soklu</t>
  </si>
  <si>
    <t>36283/7-5560</t>
  </si>
  <si>
    <t>obnova omítek, výměna střešní krytiny, odvodnění a izolace základů, výměna vnitřní podlahy a vstupních dveří</t>
  </si>
  <si>
    <t>Blansko</t>
  </si>
  <si>
    <t>Adamov</t>
  </si>
  <si>
    <t>obnova dveří hřbitovní kaple</t>
  </si>
  <si>
    <t>Černá Hora</t>
  </si>
  <si>
    <t>obnova bočních vstupních dveří</t>
  </si>
  <si>
    <t>Lipovec</t>
  </si>
  <si>
    <t>kostel Narození Panny Marie</t>
  </si>
  <si>
    <t>obnova vnitřních omítek presbytáře a sakristie</t>
  </si>
  <si>
    <t>Rájec-Jestřebí</t>
  </si>
  <si>
    <t>socha archanděla Rafaela</t>
  </si>
  <si>
    <t>Sloup</t>
  </si>
  <si>
    <t>obnova střechy a fasády</t>
  </si>
  <si>
    <t>Újezd u Černé Hory</t>
  </si>
  <si>
    <t>kostel Všech svatých</t>
  </si>
  <si>
    <t>obnova střechy a krovu nad lodí a sakristií</t>
  </si>
  <si>
    <t>47141/7-598</t>
  </si>
  <si>
    <t>14591/7-619</t>
  </si>
  <si>
    <t>10588/7-8619</t>
  </si>
  <si>
    <t>30800/7-430</t>
  </si>
  <si>
    <t>31356/7-514</t>
  </si>
  <si>
    <t>86975/7-579</t>
  </si>
  <si>
    <t>Kadaň</t>
  </si>
  <si>
    <t>Měděnec</t>
  </si>
  <si>
    <t>obnova fasády – III. etapa</t>
  </si>
  <si>
    <t>Radonice</t>
  </si>
  <si>
    <t>Klášterec nad Ohří-Lestkov</t>
  </si>
  <si>
    <t>obnova vnějších omítek a barevného nátěru – V. etapa</t>
  </si>
  <si>
    <t>Libědice</t>
  </si>
  <si>
    <t>restaurování – II. etapa</t>
  </si>
  <si>
    <t>Perštejn</t>
  </si>
  <si>
    <t>zřícenina hradu Perštejn</t>
  </si>
  <si>
    <t>havarijní zajištění čtverhranné bašty – I. etapa</t>
  </si>
  <si>
    <t>Radonice-Vintířov</t>
  </si>
  <si>
    <t>zhotovení replik 8 ks oken</t>
  </si>
  <si>
    <t>kostel sv. Víta</t>
  </si>
  <si>
    <t>obnova krovu a krytiny hlavní věže – I. etapa</t>
  </si>
  <si>
    <t>Chomutov</t>
  </si>
  <si>
    <t>Blovice</t>
  </si>
  <si>
    <t>Seč</t>
  </si>
  <si>
    <t>areál kostela Nanebevzetí Panny Marie</t>
  </si>
  <si>
    <t>Milínov</t>
  </si>
  <si>
    <t>kaple sv. Petra a Pavla</t>
  </si>
  <si>
    <t>obnova vnějších omítek a truhlářských prvků</t>
  </si>
  <si>
    <t>Blovice-Hradiště</t>
  </si>
  <si>
    <t>obnova truhlářských prvků fasády – I. etapa (2 ks dveří)</t>
  </si>
  <si>
    <t>kostel sv. Jana Evangelisty</t>
  </si>
  <si>
    <t>odvodnění</t>
  </si>
  <si>
    <t>45300/4-249</t>
  </si>
  <si>
    <t>40282/4-367</t>
  </si>
  <si>
    <t>37753/4-442</t>
  </si>
  <si>
    <t>35920/4-234</t>
  </si>
  <si>
    <t>Moravský Krumlov</t>
  </si>
  <si>
    <t>Miroslavské Knínice</t>
  </si>
  <si>
    <t>obnova a nátěr 3 ks oken na hlavním průčelí a 9 ks v nádvoří</t>
  </si>
  <si>
    <t>Trstěnice</t>
  </si>
  <si>
    <t>kaplička na návsi</t>
  </si>
  <si>
    <t>Suchohrdly u Miroslavi</t>
  </si>
  <si>
    <t>Miroslav</t>
  </si>
  <si>
    <t>kostel sv. Petra a Pavla</t>
  </si>
  <si>
    <t>Dolenice</t>
  </si>
  <si>
    <t>kaple Pozdvižení sv. Kříže</t>
  </si>
  <si>
    <t>statická sanace fasády</t>
  </si>
  <si>
    <t>Horní Kounice</t>
  </si>
  <si>
    <t>kostel Povýšení sv. Kříže</t>
  </si>
  <si>
    <t>Znojmo</t>
  </si>
  <si>
    <t>Domažlice</t>
  </si>
  <si>
    <t>Ždánov</t>
  </si>
  <si>
    <t>obnova střešního pláště nad hlavní budovou</t>
  </si>
  <si>
    <t>výměna střešní krytiny a oprava komínů</t>
  </si>
  <si>
    <t>bývalý pivovar č. p. 10</t>
  </si>
  <si>
    <t>25831/4-2266</t>
  </si>
  <si>
    <t>21230/4-2020</t>
  </si>
  <si>
    <t>měšťanská střelnice č. p. 87</t>
  </si>
  <si>
    <r>
      <t>restaurování a sejmutí nástěnné malby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figurálním motivem</t>
    </r>
  </si>
  <si>
    <t>Rybí</t>
  </si>
  <si>
    <t>kostel Nalezení sv. Kříže</t>
  </si>
  <si>
    <t>obnova stropů</t>
  </si>
  <si>
    <t>nátěr střech válcových kaplí a přilehlých bočních křídel</t>
  </si>
  <si>
    <t>městský dům č. p. 1047</t>
  </si>
  <si>
    <t>výměna oplechování střešní konstrukce arkýře</t>
  </si>
  <si>
    <t>stavební úprava fasád a výměna klempířských prvků</t>
  </si>
  <si>
    <t>evangelický kostel</t>
  </si>
  <si>
    <t>11027/8-3882</t>
  </si>
  <si>
    <t>vila Ferdinanda Czeicznera č. p. 1151</t>
  </si>
  <si>
    <t>26152/8-2081</t>
  </si>
  <si>
    <t>kaple Bolestné Panny Marie (Španělská)</t>
  </si>
  <si>
    <t>Nový Jičín-Horní Předměstí</t>
  </si>
  <si>
    <t>28913/8-1668</t>
  </si>
  <si>
    <t>49092/8-3969</t>
  </si>
  <si>
    <t>Holešov</t>
  </si>
  <si>
    <t>Zlínský</t>
  </si>
  <si>
    <t>Míškovice</t>
  </si>
  <si>
    <t>kostel sv. Antonína Paduánského</t>
  </si>
  <si>
    <t>obnova schodišť a fasády</t>
  </si>
  <si>
    <t>Kurovice</t>
  </si>
  <si>
    <t>30058/7-5952</t>
  </si>
  <si>
    <t>45935/7-6071</t>
  </si>
  <si>
    <t>tvrz č. p. 33</t>
  </si>
  <si>
    <t>výměna 8 oken v jižní části</t>
  </si>
  <si>
    <t>36939/7-6046</t>
  </si>
  <si>
    <t>Sudislav nad Orlicí</t>
  </si>
  <si>
    <t>Řetová</t>
  </si>
  <si>
    <t>restaurování varhan – 1. etapa</t>
  </si>
  <si>
    <t>29170/6-4079</t>
  </si>
  <si>
    <t>areál venkovské usedlosti č. p. 8</t>
  </si>
  <si>
    <t>výměna střešní krytiny a klempířských prvků na sýpce</t>
  </si>
  <si>
    <t>34504/6-4063</t>
  </si>
  <si>
    <t>kostel sv. Maří Magdalény</t>
  </si>
  <si>
    <t>42122/6-3794</t>
  </si>
  <si>
    <t>socha Bubnující legionář</t>
  </si>
  <si>
    <t>42281/6-3778</t>
  </si>
  <si>
    <t>kostel sv. Mikuláše</t>
  </si>
  <si>
    <t>Zlín</t>
  </si>
  <si>
    <t>Velký Ořechov</t>
  </si>
  <si>
    <t>obnova kamenného soklu</t>
  </si>
  <si>
    <t>obnova – II. etapa – odvlhčení</t>
  </si>
  <si>
    <t>38137/7-2115</t>
  </si>
  <si>
    <t>Fryšták-Vítová</t>
  </si>
  <si>
    <t>kaplička na p. p. č. 1</t>
  </si>
  <si>
    <t>Příbram</t>
  </si>
  <si>
    <t>Dubenec</t>
  </si>
  <si>
    <t>statické zajištění – 2. etapa – stropy a střecha</t>
  </si>
  <si>
    <t>Vysoká u Příbramě</t>
  </si>
  <si>
    <t>obnova kamenné ohradní zdi</t>
  </si>
  <si>
    <t>Pečice</t>
  </si>
  <si>
    <t>obnova otvorových prvků</t>
  </si>
  <si>
    <t>Dolní Hbity</t>
  </si>
  <si>
    <t>kostel sv. Jana Křtitele na poušti</t>
  </si>
  <si>
    <t>pokračování obnovy fasády</t>
  </si>
  <si>
    <t>Březnice</t>
  </si>
  <si>
    <t>obnova, stabilizace, konzervace a restaurování – pokračování</t>
  </si>
  <si>
    <t>Karlovarský</t>
  </si>
  <si>
    <t>kostel Navštívení Panny Marie</t>
  </si>
  <si>
    <t>Vlašim</t>
  </si>
  <si>
    <t>Načeradec</t>
  </si>
  <si>
    <t>Louňovice pod Blaníkem</t>
  </si>
  <si>
    <t>měšťanský dům č. p. 49</t>
  </si>
  <si>
    <t>obnova severní a západní fasády</t>
  </si>
  <si>
    <t>Kamberk</t>
  </si>
  <si>
    <t>kostel sv. Martina</t>
  </si>
  <si>
    <t>obnova krovu a střechy nad lodí a presbytářem</t>
  </si>
  <si>
    <t>oplechování báně jižní průčelní věže</t>
  </si>
  <si>
    <t>kostel sv. Jiljí</t>
  </si>
  <si>
    <t>kostel sv. Jakuba</t>
  </si>
  <si>
    <t>15115/2-124</t>
  </si>
  <si>
    <t>areál venkovské usedlosti č. p. 5</t>
  </si>
  <si>
    <t>obnova krovu a výměna střešní krytiny na stodole</t>
  </si>
  <si>
    <t>17860/2-100</t>
  </si>
  <si>
    <t>41710/2-243</t>
  </si>
  <si>
    <t>Vlašim-Bolina</t>
  </si>
  <si>
    <t>32214/2-215</t>
  </si>
  <si>
    <r>
      <t>kaple Panny Marie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Lorety</t>
    </r>
  </si>
  <si>
    <t>Kyjov</t>
  </si>
  <si>
    <t>Bzenec</t>
  </si>
  <si>
    <t>rekonstrukce</t>
  </si>
  <si>
    <t>Moravany</t>
  </si>
  <si>
    <t>Vracov</t>
  </si>
  <si>
    <t>výmalba interiéru</t>
  </si>
  <si>
    <t>Násedlovice</t>
  </si>
  <si>
    <t>obnova poškozených venkovních omítek a odvlhčení soklového zdiva – II. etapa</t>
  </si>
  <si>
    <t>Svatobořice-Mistřín</t>
  </si>
  <si>
    <t>obnova dvou pískovcových Svatoborských hlav</t>
  </si>
  <si>
    <t>měšťanský dům Müllerův č. p. 31</t>
  </si>
  <si>
    <t>27134/7-2180</t>
  </si>
  <si>
    <t>25795/7-2342</t>
  </si>
  <si>
    <t>23266/7-2489</t>
  </si>
  <si>
    <t>50516/7-8900</t>
  </si>
  <si>
    <t>kostel sv. Martina a Cyrila a Metoděje</t>
  </si>
  <si>
    <t>15230/7-2417</t>
  </si>
  <si>
    <t>dvojice soch na bráně venkovské usedlosti</t>
  </si>
  <si>
    <t>Otrokovice</t>
  </si>
  <si>
    <t>Tlumačov</t>
  </si>
  <si>
    <t>restaurování ozdobných kamenných prvků na věži</t>
  </si>
  <si>
    <t>26686/7-2097</t>
  </si>
  <si>
    <t>Uhelná</t>
  </si>
  <si>
    <t>dokončení obnovy fasády</t>
  </si>
  <si>
    <t>jubilejní pomník Vincence Priessnitze</t>
  </si>
  <si>
    <t>Zlaté Hory</t>
  </si>
  <si>
    <t>kaple sv. Rocha</t>
  </si>
  <si>
    <t>nátěr šindelové střešní krytiny</t>
  </si>
  <si>
    <t>51208/9-93</t>
  </si>
  <si>
    <t>15996/8-947</t>
  </si>
  <si>
    <t>24052/8-215</t>
  </si>
  <si>
    <t>Stod</t>
  </si>
  <si>
    <t>Holýšov</t>
  </si>
  <si>
    <t>areál venkovské usedlosti č. p. 18</t>
  </si>
  <si>
    <t>obnova hospodářských objektů</t>
  </si>
  <si>
    <t>Zemětice</t>
  </si>
  <si>
    <t>29987/4-2072</t>
  </si>
  <si>
    <t>52151/4-5305</t>
  </si>
  <si>
    <r>
      <t>návesní kaple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Chalupách</t>
    </r>
  </si>
  <si>
    <t>Pohořelice</t>
  </si>
  <si>
    <t>33763/7-1596</t>
  </si>
  <si>
    <t>obnova střechy věže</t>
  </si>
  <si>
    <t>Pasohlávky</t>
  </si>
  <si>
    <t>17403/7-1608</t>
  </si>
  <si>
    <t>Troskotovice</t>
  </si>
  <si>
    <t>statické zajištění a výměna klempířských prvků</t>
  </si>
  <si>
    <t>Pohořelice-Nová Ves</t>
  </si>
  <si>
    <t>kaple Panny Marie Pomocné</t>
  </si>
  <si>
    <t>kostel sv. Anny</t>
  </si>
  <si>
    <t>31272/7-6824</t>
  </si>
  <si>
    <t>Holice</t>
  </si>
  <si>
    <t>výměna oken a vnitřních dveří</t>
  </si>
  <si>
    <t>Ostřetín</t>
  </si>
  <si>
    <t>Vysoké Chvojno</t>
  </si>
  <si>
    <t>výměna oken</t>
  </si>
  <si>
    <t>28944/6-4386</t>
  </si>
  <si>
    <t>sokolovna č. p. 446</t>
  </si>
  <si>
    <t>sýpka u č. p. 47</t>
  </si>
  <si>
    <t>fara č. p. 1</t>
  </si>
  <si>
    <t>46473/6-2177</t>
  </si>
  <si>
    <t>Nepomuk</t>
  </si>
  <si>
    <t>Čmelíny</t>
  </si>
  <si>
    <t>kaple Panny Marie</t>
  </si>
  <si>
    <t>obnova střechy, zvonice a oken</t>
  </si>
  <si>
    <t>lokální oprava štítové a uliční části fasády</t>
  </si>
  <si>
    <t>Oselce</t>
  </si>
  <si>
    <t>kaple sv. Markéty</t>
  </si>
  <si>
    <t>Žinkovy</t>
  </si>
  <si>
    <t>zámek č. p. 36</t>
  </si>
  <si>
    <t>obnova barevného řešení schodiště a vstupního prostoru schodiště</t>
  </si>
  <si>
    <t>Kasejovice</t>
  </si>
  <si>
    <t>městský dům č. p. 36</t>
  </si>
  <si>
    <t>městský dům č. p. 179</t>
  </si>
  <si>
    <t>obnova konstrukce střechy</t>
  </si>
  <si>
    <t>44947/4-534</t>
  </si>
  <si>
    <t>16556/4-321</t>
  </si>
  <si>
    <t>výměna střešní krytiny a klempířských prvků – II. etapa</t>
  </si>
  <si>
    <t>46276/4-378</t>
  </si>
  <si>
    <t>obnova vnějších omítek – IV. etapa</t>
  </si>
  <si>
    <t>stodola v areálu městského domu č. p. 30</t>
  </si>
  <si>
    <t>výměna vrat a trámů nad vraty</t>
  </si>
  <si>
    <t>45676/4-259</t>
  </si>
  <si>
    <t>46509/4-389</t>
  </si>
  <si>
    <t>měšťanský dům č. p. 3</t>
  </si>
  <si>
    <t>21661/4-412</t>
  </si>
  <si>
    <t>41162/4-391</t>
  </si>
  <si>
    <t>České Budějovice</t>
  </si>
  <si>
    <t>výměna dlažby v 1. NP, čištění kamenného schodiště u bočního vchodu a výměna vnitřních vchodových dveří</t>
  </si>
  <si>
    <t>Rudolfov</t>
  </si>
  <si>
    <t>obnova kleneb a záklopu kleneb a povalových stropů, odvětrání základů</t>
  </si>
  <si>
    <t>obnova vstupních dveří</t>
  </si>
  <si>
    <t>základní škola č. p. 62</t>
  </si>
  <si>
    <t>44639/3-5734</t>
  </si>
  <si>
    <t>měšťanský dům č. p. 130</t>
  </si>
  <si>
    <t>26309/3-402</t>
  </si>
  <si>
    <t>44636/3-5737</t>
  </si>
  <si>
    <t>základní škola č. p. 1871</t>
  </si>
  <si>
    <t>Kolín</t>
  </si>
  <si>
    <t>Kolín-Zibohlavy</t>
  </si>
  <si>
    <t>50871/2-4362</t>
  </si>
  <si>
    <t>kaple Nejsvětějšího Vykupitele</t>
  </si>
  <si>
    <t>Radim</t>
  </si>
  <si>
    <t>restaurování interiérové výmalby, stěn a kleneb</t>
  </si>
  <si>
    <t>Varnsdorf</t>
  </si>
  <si>
    <t>12288/5-5525</t>
  </si>
  <si>
    <t>10399/5-5513</t>
  </si>
  <si>
    <t>38446/5-3682</t>
  </si>
  <si>
    <t>Horní Podluží</t>
  </si>
  <si>
    <t>Dolní Podluží</t>
  </si>
  <si>
    <t>venkovská usedlost č. p. 41</t>
  </si>
  <si>
    <t>nátěr střechy a dřevěných částí, obnova a nátěr oken</t>
  </si>
  <si>
    <t>Konojedy</t>
  </si>
  <si>
    <t>areál kostela sv. Václava</t>
  </si>
  <si>
    <t>Kozojedy</t>
  </si>
  <si>
    <t>26697/2-814</t>
  </si>
  <si>
    <t>36322/2-799</t>
  </si>
  <si>
    <t>Valašské Klobouky</t>
  </si>
  <si>
    <t>Brumov-Bylnice</t>
  </si>
  <si>
    <t>Poteč</t>
  </si>
  <si>
    <t>kaple sv. Cyrila a Metoděje</t>
  </si>
  <si>
    <t>Štítná nad Vláří-Popov</t>
  </si>
  <si>
    <t>Vlachovice</t>
  </si>
  <si>
    <t>45816/7-1848</t>
  </si>
  <si>
    <t>37274/7-2091</t>
  </si>
  <si>
    <t>obnova a statické zajištění – II. etapa</t>
  </si>
  <si>
    <t>22042/7-2136</t>
  </si>
  <si>
    <t>ohradní zeď u kostela sv. Michala (7-2135)</t>
  </si>
  <si>
    <r>
      <t xml:space="preserve">restaurování hlavního oltáře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</si>
  <si>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Nýřany</t>
  </si>
  <si>
    <t>Chotíkov</t>
  </si>
  <si>
    <t>obnova krovu a střechy</t>
  </si>
  <si>
    <t>kostel sv. Jiří</t>
  </si>
  <si>
    <t>Druztová</t>
  </si>
  <si>
    <t>kaple sv. Jana Nepomuckého</t>
  </si>
  <si>
    <t>46429/4-1258</t>
  </si>
  <si>
    <t>obnova krovu, výměna střešní krytiny a klempířských prvků – VI. etapa</t>
  </si>
  <si>
    <t>Hromnice-Kostelec u Nadryb</t>
  </si>
  <si>
    <t>23792/4-1444</t>
  </si>
  <si>
    <t>obnova krovu a výměna střešní krytiny – V. etapa</t>
  </si>
  <si>
    <t>Pernarec-Březí</t>
  </si>
  <si>
    <t>25083/4-1498</t>
  </si>
  <si>
    <t>obnova části krovů, výměna střešní krytiny – IX. etapa</t>
  </si>
  <si>
    <t>40836/4-1207</t>
  </si>
  <si>
    <t>obnova krovu, výměna střešní krytiny a klempířských prvků – II. etapa</t>
  </si>
  <si>
    <t>Hromnice-Planá u Nynic</t>
  </si>
  <si>
    <t>34331/4-1473</t>
  </si>
  <si>
    <t>obnova omítek, podlah, výmalba v 1. NP</t>
  </si>
  <si>
    <t>vodní mlýn zv. Císařský č. p. 23</t>
  </si>
  <si>
    <t>Úněšov-Čbán</t>
  </si>
  <si>
    <t>45073/4-1604</t>
  </si>
  <si>
    <t>Broumov</t>
  </si>
  <si>
    <t>sloup se sousoším Kalvárie</t>
  </si>
  <si>
    <t>obnova štítů, střechy a stropu</t>
  </si>
  <si>
    <t>Meziměstí</t>
  </si>
  <si>
    <t>zámek č. p. 201</t>
  </si>
  <si>
    <t>Heřmánkovice</t>
  </si>
  <si>
    <t>Broumov-Velká Ves</t>
  </si>
  <si>
    <t>11455/6-5889</t>
  </si>
  <si>
    <t>venkovský dům č. p. 169 ve Starostíně</t>
  </si>
  <si>
    <t>fara č. p. 182 v areálu kostela Zmrtvýchvstání</t>
  </si>
  <si>
    <t>49205/6-5997</t>
  </si>
  <si>
    <r>
      <t xml:space="preserve">výměna oken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</si>
  <si>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28948/6-1809</t>
  </si>
  <si>
    <r>
      <t xml:space="preserve">obnova krovu, střechy a klempířských prvků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</si>
  <si>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areál kostela Všech svatých</t>
  </si>
  <si>
    <t>35975/6-1604</t>
  </si>
  <si>
    <t>obnova 4 polí a 5 pilířů hřbitovní zdi – II. etapa</t>
  </si>
  <si>
    <t>Moravská Třebová</t>
  </si>
  <si>
    <t>Rychnov na Moravě</t>
  </si>
  <si>
    <t>obnova hospodářské části</t>
  </si>
  <si>
    <t>12799/6-5718</t>
  </si>
  <si>
    <t>areál venkovské usedlosti č. p. 160</t>
  </si>
  <si>
    <t>Židlochovice</t>
  </si>
  <si>
    <r>
      <t>socha sv. Jana Nepomuckého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Povýšení sv. Kříže (7-1121)</t>
    </r>
  </si>
  <si>
    <t>46617/7-1128</t>
  </si>
  <si>
    <t>Orlová</t>
  </si>
  <si>
    <t>obnova části opěrné zdi</t>
  </si>
  <si>
    <t>20301/8-809</t>
  </si>
  <si>
    <t>Karviná</t>
  </si>
  <si>
    <t>Milevsko</t>
  </si>
  <si>
    <t>Liberec</t>
  </si>
  <si>
    <t>restaurování vitrážových špaletových oken včetně okenních křídel – II. etapa</t>
  </si>
  <si>
    <t>obnova fasády lodě včetně nátěru a restaurování kamenných prvků – III. etapa</t>
  </si>
  <si>
    <t>Křižany</t>
  </si>
  <si>
    <t>oprava spár roubení a obložení břidlicových štítů</t>
  </si>
  <si>
    <t>Chrastava</t>
  </si>
  <si>
    <t>výměna střešní krytiny, klempířských prvků a oprava komína</t>
  </si>
  <si>
    <t>Rynoltice</t>
  </si>
  <si>
    <t>26662/5-4440</t>
  </si>
  <si>
    <t>kostel sv. Barbory</t>
  </si>
  <si>
    <t>33041/5-4327</t>
  </si>
  <si>
    <t>venkovský dům č. p. 201</t>
  </si>
  <si>
    <t>11816/5-5799</t>
  </si>
  <si>
    <t>centrální kříž</t>
  </si>
  <si>
    <t>20599/5-4369</t>
  </si>
  <si>
    <t>Český Dub-Modlibohov</t>
  </si>
  <si>
    <t>kříž</t>
  </si>
  <si>
    <t>venkovský dům č. p. 38</t>
  </si>
  <si>
    <t>34656/5-3015</t>
  </si>
  <si>
    <t>18493/5-4302</t>
  </si>
  <si>
    <r>
      <t>kostel sv. Jakuba Většího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Letařovicích</t>
    </r>
  </si>
  <si>
    <t>Bílá-Hradčany u Českého Dubu</t>
  </si>
  <si>
    <t>Jablonné v Podještědí-Petrovice v Lužických horách</t>
  </si>
  <si>
    <t>kostel Nejsvětější Trojice</t>
  </si>
  <si>
    <t>22678/5-3206</t>
  </si>
  <si>
    <t>Mníšek</t>
  </si>
  <si>
    <t xml:space="preserve">kostel sv. Mikuláše </t>
  </si>
  <si>
    <t>39901/5-4388</t>
  </si>
  <si>
    <t>městský dům č. p. 696</t>
  </si>
  <si>
    <t>40465/5-4159</t>
  </si>
  <si>
    <r>
      <t xml:space="preserve">obnova stříšky nad sakristií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</si>
  <si>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r>
      <t xml:space="preserve">obnova střešního pláště sakristie, obnova fasády a okna západního průčelí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</si>
  <si>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obnova plechové krytiny báně věže</t>
  </si>
  <si>
    <t>Podsedice-Pnětluky</t>
  </si>
  <si>
    <t>Lovosice</t>
  </si>
  <si>
    <t>16094/2-2425</t>
  </si>
  <si>
    <t>30368/2-2603</t>
  </si>
  <si>
    <t>areál vily Rusalka č. p. 16</t>
  </si>
  <si>
    <t>35056/2-2494</t>
  </si>
  <si>
    <t>49612/2-4392</t>
  </si>
  <si>
    <r>
      <t xml:space="preserve">obnova vitrážových oken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VII. etapa</t>
    </r>
  </si>
  <si>
    <t>20900/2-2440</t>
  </si>
  <si>
    <t>46647/2-2388</t>
  </si>
  <si>
    <t>Kostelec nad Orlicí</t>
  </si>
  <si>
    <t>Častolovice</t>
  </si>
  <si>
    <t>27731/6-2236</t>
  </si>
  <si>
    <t>obnova vstupní brány</t>
  </si>
  <si>
    <t>15162/6-2299</t>
  </si>
  <si>
    <t>29962/6-2294</t>
  </si>
  <si>
    <t>starý zámek č. p. 2</t>
  </si>
  <si>
    <t>sanace a obnova fasády</t>
  </si>
  <si>
    <t>Krnov</t>
  </si>
  <si>
    <t>Jindřichov</t>
  </si>
  <si>
    <t>obnova severní střechy boční lodě</t>
  </si>
  <si>
    <t>Hošťálkovy</t>
  </si>
  <si>
    <t>obnova – I. etapa</t>
  </si>
  <si>
    <t>obnova interiéru a maleb presbytáře</t>
  </si>
  <si>
    <t>Liptaň</t>
  </si>
  <si>
    <t>výměna vstupních dveří</t>
  </si>
  <si>
    <t>zámek č. p. 26</t>
  </si>
  <si>
    <t>obnova dřevěné zvoničky na dvorní fasádě</t>
  </si>
  <si>
    <t>Hynčice</t>
  </si>
  <si>
    <t>obnova štítové stěny</t>
  </si>
  <si>
    <t>Holčovice</t>
  </si>
  <si>
    <t>kostel Neposkvrněného Početí Panny Marie</t>
  </si>
  <si>
    <t>21615/8-99</t>
  </si>
  <si>
    <t>46757/8-81</t>
  </si>
  <si>
    <t>ohradní zeď areálu kostela archanděla Michaela</t>
  </si>
  <si>
    <t>Slezské Rudoltice-Pelhřimovy</t>
  </si>
  <si>
    <t>45941/8-174</t>
  </si>
  <si>
    <t>četnická stanice č. p. 261</t>
  </si>
  <si>
    <t>46306/8-3068</t>
  </si>
  <si>
    <t>16548/8-78</t>
  </si>
  <si>
    <t>36423/8-2230</t>
  </si>
  <si>
    <t>venkovská usedlost č. p. 111</t>
  </si>
  <si>
    <t>36172/8-71</t>
  </si>
  <si>
    <t>Libochovice</t>
  </si>
  <si>
    <t>24401/5-2134</t>
  </si>
  <si>
    <t>restaurování náhrobků – VI. etapa</t>
  </si>
  <si>
    <t>Velemín</t>
  </si>
  <si>
    <t>42676/5-2424</t>
  </si>
  <si>
    <t>obnova části střechy</t>
  </si>
  <si>
    <t>Vrbičany</t>
  </si>
  <si>
    <t>Lukavec</t>
  </si>
  <si>
    <t>43454/5-2454</t>
  </si>
  <si>
    <t>obnova hlavního vstupu</t>
  </si>
  <si>
    <t>socha sv. Antonína Paduánského</t>
  </si>
  <si>
    <t>Třebenice-Kocourov u Medvědic</t>
  </si>
  <si>
    <t>30124/5-2188</t>
  </si>
  <si>
    <t>42410/5-2227</t>
  </si>
  <si>
    <r>
      <t>obnova oken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přízemí části jižní fasády</t>
    </r>
  </si>
  <si>
    <t>zámek č. p. 57</t>
  </si>
  <si>
    <t>obnova části střešní krytiny levého křídla</t>
  </si>
  <si>
    <t>zámek č. p. 24</t>
  </si>
  <si>
    <t>25638/5-2167</t>
  </si>
  <si>
    <t>Boskovice</t>
  </si>
  <si>
    <t>Křetín</t>
  </si>
  <si>
    <t>Drnovice</t>
  </si>
  <si>
    <t>Kunštát-Sychotín</t>
  </si>
  <si>
    <t>obnova roubení</t>
  </si>
  <si>
    <t>Lhota Rapotina</t>
  </si>
  <si>
    <t>sanace sklepa</t>
  </si>
  <si>
    <t>19019/7-477</t>
  </si>
  <si>
    <t>restaurování bočního oltáře dušiček (37-129943)</t>
  </si>
  <si>
    <t>kostel sv. Jeronýma</t>
  </si>
  <si>
    <t>obnova fasády domu na st. p. č. 80/14</t>
  </si>
  <si>
    <t>panský zemědělský dvůr č. p. 38</t>
  </si>
  <si>
    <t>16676/7-444</t>
  </si>
  <si>
    <t>vodní mlýn č. p. 34</t>
  </si>
  <si>
    <t>14103/7-513</t>
  </si>
  <si>
    <t>podzámecký panský dvůr č. p. 10</t>
  </si>
  <si>
    <t>Brandýs n. L.-St. Boleslav</t>
  </si>
  <si>
    <t>Šumperk</t>
  </si>
  <si>
    <t>Zábřeh</t>
  </si>
  <si>
    <t>Rohle</t>
  </si>
  <si>
    <t>venkovská usedlost-bývalý hostinec č. p. 65</t>
  </si>
  <si>
    <t>obnova uliční fasády</t>
  </si>
  <si>
    <t>Brníčko</t>
  </si>
  <si>
    <t>restaurování výmalby – III. etapa</t>
  </si>
  <si>
    <t>Hoštejn</t>
  </si>
  <si>
    <t>statické zajištění zdiva</t>
  </si>
  <si>
    <t>Dubicko</t>
  </si>
  <si>
    <t>areál kostela Povýšení sv. kříže</t>
  </si>
  <si>
    <t>49759/9-51</t>
  </si>
  <si>
    <t>31376/8-854</t>
  </si>
  <si>
    <t>26591/8-890</t>
  </si>
  <si>
    <t>23970/8-881</t>
  </si>
  <si>
    <t>zřícenina hradu Hoštejn</t>
  </si>
  <si>
    <t>Bludov</t>
  </si>
  <si>
    <t>kaple Bolestné Panny Marie</t>
  </si>
  <si>
    <t>Rejchartice</t>
  </si>
  <si>
    <t>areál kostela sv. Michala</t>
  </si>
  <si>
    <t>obnova vnitřních omítek a dveří</t>
  </si>
  <si>
    <t>obnova fasád</t>
  </si>
  <si>
    <t>Písařov</t>
  </si>
  <si>
    <t>sousoší Nejsvětější Trojice</t>
  </si>
  <si>
    <t>31613/8-824</t>
  </si>
  <si>
    <t>Ruda nad Moravou-Bartoňov</t>
  </si>
  <si>
    <t>venkovská usedlost č. p. 3</t>
  </si>
  <si>
    <t>39149/8-835</t>
  </si>
  <si>
    <t>sloup se sousoším Nejsvětější Trojice</t>
  </si>
  <si>
    <t>11835/9-37</t>
  </si>
  <si>
    <t>venkovská usedlost č. p. 118</t>
  </si>
  <si>
    <t>Staré Město-Kunčice pod Králickým Sněžníkem</t>
  </si>
  <si>
    <t>23157/8-973</t>
  </si>
  <si>
    <t>restaurování – I. etapa</t>
  </si>
  <si>
    <t>Malá Morava-Podlesí-město</t>
  </si>
  <si>
    <t>37747/8-1105</t>
  </si>
  <si>
    <t>Pravice</t>
  </si>
  <si>
    <t>48879/7-8279</t>
  </si>
  <si>
    <t>zámek-zámeček (č. p. 188)</t>
  </si>
  <si>
    <t>Bučovice</t>
  </si>
  <si>
    <t>Nemochovice</t>
  </si>
  <si>
    <t>kostel sv. Floriána</t>
  </si>
  <si>
    <t>44944/7-3726</t>
  </si>
  <si>
    <t>restaurování kazatelny – II. etapa</t>
  </si>
  <si>
    <r>
      <t>socha sv. Jana Sarkandera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Nanebevzetí Panny Marie (7-3602)</t>
    </r>
  </si>
  <si>
    <t>40196/7-3606</t>
  </si>
  <si>
    <t>Kralupy nad Vltavou</t>
  </si>
  <si>
    <t>Brandýs nad Labem-Stará Boleslav</t>
  </si>
  <si>
    <t>Klecany</t>
  </si>
  <si>
    <t>Odolena Voda</t>
  </si>
  <si>
    <t>Panenské Břežany</t>
  </si>
  <si>
    <t>Větrušice</t>
  </si>
  <si>
    <t>socha sv. Václava</t>
  </si>
  <si>
    <t>Vyšehořovice</t>
  </si>
  <si>
    <t>16857/2-2009</t>
  </si>
  <si>
    <r>
      <t xml:space="preserve">obnova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pokračování prací</t>
    </r>
  </si>
  <si>
    <t>16460/2-2083</t>
  </si>
  <si>
    <t>obnova střechy – pokračování prací</t>
  </si>
  <si>
    <t>tvrz č. p. 1</t>
  </si>
  <si>
    <t>35763/2-4175</t>
  </si>
  <si>
    <t>obnova původních oken a dveří – V. etapa</t>
  </si>
  <si>
    <t>sloup se sochou Panny Marie</t>
  </si>
  <si>
    <t>21704/2-2118</t>
  </si>
  <si>
    <t>30194/2-2131</t>
  </si>
  <si>
    <t>tvrz-zřícenina v areálu č. p. 10</t>
  </si>
  <si>
    <t>19537/2-2198</t>
  </si>
  <si>
    <r>
      <t xml:space="preserve">konzervace koruny hradby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</si>
  <si>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Jaroměř</t>
  </si>
  <si>
    <t>Jaroměř-Starý Ples</t>
  </si>
  <si>
    <t>kaple sv. Huberta</t>
  </si>
  <si>
    <t>41864/6-1882</t>
  </si>
  <si>
    <t>44037/5-5343</t>
  </si>
  <si>
    <t>výroba a montáž schodů z 1. NP do 2. NP a z 2. NP do 3. NP</t>
  </si>
  <si>
    <t>budova č. p. 1282 v areálu jezdeckých kasáren</t>
  </si>
  <si>
    <t>obnova výplní otvorů</t>
  </si>
  <si>
    <t>odvlhčení, výměna střešní krytiny, obnova omítek, výmalba exteriéru</t>
  </si>
  <si>
    <t>Ostrava</t>
  </si>
  <si>
    <t>Ostrava-Petřkovice</t>
  </si>
  <si>
    <t>stolárna č. p. 70</t>
  </si>
  <si>
    <t>51482/8-2896</t>
  </si>
  <si>
    <t>Ostrava-Hrušov</t>
  </si>
  <si>
    <t>kostel sv. Františka a sv. Viktora</t>
  </si>
  <si>
    <t>restaurování vitrážového okna</t>
  </si>
  <si>
    <t>Machov-Bělý</t>
  </si>
  <si>
    <t>venkovská usedlost č. p. 37</t>
  </si>
  <si>
    <t>Stárkov-Horní Dřevíč</t>
  </si>
  <si>
    <t>obnova budovy sklepa na st. p. č. 3</t>
  </si>
  <si>
    <t>obnova krovu</t>
  </si>
  <si>
    <t>Červená Hora</t>
  </si>
  <si>
    <t>zvonice</t>
  </si>
  <si>
    <t>výměna střešní krytiny</t>
  </si>
  <si>
    <t>kaple Zvěstování Panny Marie</t>
  </si>
  <si>
    <t>29044/6-1470</t>
  </si>
  <si>
    <t>27553/6-1931</t>
  </si>
  <si>
    <t>Česká Skalice-Malá Skalice</t>
  </si>
  <si>
    <t>24849/6-1576</t>
  </si>
  <si>
    <t>restaurování dvou vitrážních oken lodi</t>
  </si>
  <si>
    <t>vodní mlýn Dřevíček č. p. 3</t>
  </si>
  <si>
    <t>18896/6-1793</t>
  </si>
  <si>
    <t>obnova štítů, roubení, stropních trámů, výměna střešní krytiny</t>
  </si>
  <si>
    <t>85346/3-1185</t>
  </si>
  <si>
    <t>Český Krumlov</t>
  </si>
  <si>
    <t>obnova 1., 4. a 5. výklenkové kaple</t>
  </si>
  <si>
    <t>Moravské Budějovice</t>
  </si>
  <si>
    <t>Budkov</t>
  </si>
  <si>
    <t>obnova vnějšího pláště</t>
  </si>
  <si>
    <t>Lesonice</t>
  </si>
  <si>
    <t>Police</t>
  </si>
  <si>
    <t>Želetava</t>
  </si>
  <si>
    <t>Litohoř</t>
  </si>
  <si>
    <t>obnova oken</t>
  </si>
  <si>
    <t>kaple sv. Jana a Pavla v areálu kostela sv. Martina (7-2575)</t>
  </si>
  <si>
    <t>38893/7-2576</t>
  </si>
  <si>
    <t>46435/7-2824</t>
  </si>
  <si>
    <t>socha sv. Floriána</t>
  </si>
  <si>
    <t>synagoga č. p. 116</t>
  </si>
  <si>
    <t>kostel sv. Michala</t>
  </si>
  <si>
    <t>45057/7-3199</t>
  </si>
  <si>
    <t>38281/7-2828</t>
  </si>
  <si>
    <r>
      <t xml:space="preserve">4. etapa obnovy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odvodnění, obnova podlah, krovu, výměna střešní krytiny a klempířských prvků</t>
    </r>
  </si>
  <si>
    <t>38117/7-6571</t>
  </si>
  <si>
    <t>34759/7-6831</t>
  </si>
  <si>
    <t>odvlhčení, obnova dlažeb, omítek</t>
  </si>
  <si>
    <t>36948/7-6755</t>
  </si>
  <si>
    <t>obnova fasády – V. etapa</t>
  </si>
  <si>
    <t>25760/7-6562</t>
  </si>
  <si>
    <r>
      <t xml:space="preserve">statické zajištění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</si>
  <si>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44800/7-6253</t>
  </si>
  <si>
    <t>zemědělský dvůr Alinkov č. p. 65</t>
  </si>
  <si>
    <t>Česká Lípa</t>
  </si>
  <si>
    <t>Česká Lípa-Dobranov</t>
  </si>
  <si>
    <t>Brniště-Velký Grunov</t>
  </si>
  <si>
    <t>venkovská usedlost č. p. 20</t>
  </si>
  <si>
    <t>2. etapa obnovy – nátěr roubení, doplnění vycpávek a vymazávek roubení, oprava omítek, nátěr zděné části objektu a nátěr oken v 1. NP</t>
  </si>
  <si>
    <t>výměna střešní krytiny a klempířských prvků</t>
  </si>
  <si>
    <t>obnova oken ve 2. a 3. NP, obnova vnějších dveří</t>
  </si>
  <si>
    <t>Doksy</t>
  </si>
  <si>
    <t>kostel sv. Bartoloměje a Nanebevzetí Panny Marie</t>
  </si>
  <si>
    <t>Dubnice</t>
  </si>
  <si>
    <t>obnova venkovních fasád věže a západního průčelí</t>
  </si>
  <si>
    <t>Hamr na Jezeře</t>
  </si>
  <si>
    <t>papírna a mlýn č. p. 5</t>
  </si>
  <si>
    <t>obnova střešního pláště včetně krovu a souvisejících konstrukcí</t>
  </si>
  <si>
    <t>výměna okapů a svodů, obnova korunní římsy, oplechování štítů</t>
  </si>
  <si>
    <t>Horní Libchava</t>
  </si>
  <si>
    <t>restaurování, doplnění schodiště, nový základ</t>
  </si>
  <si>
    <t>Horní Police</t>
  </si>
  <si>
    <t>Mimoň</t>
  </si>
  <si>
    <t>Noviny pod Ralskem</t>
  </si>
  <si>
    <t>areál kaple Nejsvětější Trojice</t>
  </si>
  <si>
    <t>kostel sv. Kříže</t>
  </si>
  <si>
    <t>obnova střešního pláště – IV. etapa</t>
  </si>
  <si>
    <t>Skalka u Doks</t>
  </si>
  <si>
    <t>venkovský dům ev. č. 15</t>
  </si>
  <si>
    <t>výměna okenních výplní</t>
  </si>
  <si>
    <t xml:space="preserve">kostel sv. Jiří </t>
  </si>
  <si>
    <t>42112/5-2873</t>
  </si>
  <si>
    <t>obnova fasády, výměna klempířských prvků</t>
  </si>
  <si>
    <t>33917/5-3373</t>
  </si>
  <si>
    <t>18958/5-3372</t>
  </si>
  <si>
    <r>
      <t>venkovská usedlost č. p. 280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Břehyni</t>
    </r>
  </si>
  <si>
    <t>45720/5-2885</t>
  </si>
  <si>
    <t>27861/5-2877</t>
  </si>
  <si>
    <r>
      <t xml:space="preserve">restaurování kamenných soch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2. etapa</t>
    </r>
  </si>
  <si>
    <t>24601/5-2935</t>
  </si>
  <si>
    <t>42191/5-2946</t>
  </si>
  <si>
    <t>obnova a restaurování severní, západní a východní fasády</t>
  </si>
  <si>
    <t>Holany</t>
  </si>
  <si>
    <r>
      <t>kostel Nejsvětější Trojice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Hostíkovicích</t>
    </r>
  </si>
  <si>
    <t>13995/5-2962</t>
  </si>
  <si>
    <t>14364/5-2964</t>
  </si>
  <si>
    <t>Holany-Loubí pod Vlhoštěm</t>
  </si>
  <si>
    <t>13873/5-2974</t>
  </si>
  <si>
    <t>15081/5-2978</t>
  </si>
  <si>
    <t>odvodnění obvodového zdiva – II. etapa</t>
  </si>
  <si>
    <t>prameniště na p. p. č. 2090 v areálu bývalého zámku</t>
  </si>
  <si>
    <t>53738/5-3132</t>
  </si>
  <si>
    <r>
      <t xml:space="preserve">restaurování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</si>
  <si>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23055/5-3160</t>
  </si>
  <si>
    <t>10432/5-5499</t>
  </si>
  <si>
    <t>obnova krovu a nátěr střešní krytiny věže</t>
  </si>
  <si>
    <t>30259/6-2198</t>
  </si>
  <si>
    <t>30027/6-2216</t>
  </si>
  <si>
    <t>Zdobnice-Kačerov</t>
  </si>
  <si>
    <t>33441/6-2444</t>
  </si>
  <si>
    <t>obnova věže (krov, střešní krytina, římsa) – II. etapa</t>
  </si>
  <si>
    <t>30015/6-2339</t>
  </si>
  <si>
    <t>obnova krovu a střechy věže – II. etapa</t>
  </si>
  <si>
    <t>22250/6-2338</t>
  </si>
  <si>
    <t>obnova krovu a měděné střešní krytiny na věžích</t>
  </si>
  <si>
    <t>31515/6-2449</t>
  </si>
  <si>
    <t>27396/6-2316</t>
  </si>
  <si>
    <t>Dětmarovice</t>
  </si>
  <si>
    <r>
      <t xml:space="preserve">restaurování varhan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I. etapa</t>
    </r>
  </si>
  <si>
    <t>Stonava</t>
  </si>
  <si>
    <t>11961/8-3193</t>
  </si>
  <si>
    <r>
      <t xml:space="preserve">obnova vitráží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</si>
  <si>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Nová Včelnice</t>
  </si>
  <si>
    <t>Kostelní Radouň</t>
  </si>
  <si>
    <t>soubor soch před kostelem sv. Kateřiny</t>
  </si>
  <si>
    <t>restaurování sochy sv. Jana Nepomuckého a sv. Theodora</t>
  </si>
  <si>
    <t>Číměř-Lhota u Sedla</t>
  </si>
  <si>
    <t>celková obnova kaple a restaurování sochy</t>
  </si>
  <si>
    <t>Horní Pěna</t>
  </si>
  <si>
    <t>restaurování souboru nástěnných maleb</t>
  </si>
  <si>
    <t>46609/3-2063</t>
  </si>
  <si>
    <t>restaurování náhrobků – IV. etapa (35 ks)</t>
  </si>
  <si>
    <t>37565/3-1974</t>
  </si>
  <si>
    <t>obnova ohradní zdi – 1. etapa</t>
  </si>
  <si>
    <t>areál kostela sv. Víta</t>
  </si>
  <si>
    <t>25840/3-1729 16481/3-1729</t>
  </si>
  <si>
    <t>32258/3-1996</t>
  </si>
  <si>
    <t>32042/3-1910</t>
  </si>
  <si>
    <t>Hustopeče</t>
  </si>
  <si>
    <t>Diváky</t>
  </si>
  <si>
    <t>Klobouky u Brna</t>
  </si>
  <si>
    <t>Krumvíř</t>
  </si>
  <si>
    <t>obnova stavebně truhlářských prvků uliční fasády</t>
  </si>
  <si>
    <t>Pouzdřany</t>
  </si>
  <si>
    <t>kaple sv. Rozálie</t>
  </si>
  <si>
    <t>statické zajištění</t>
  </si>
  <si>
    <t>obnova stavebně truhlářských prvků – III. etapa</t>
  </si>
  <si>
    <t>Velké Pavlovice</t>
  </si>
  <si>
    <t>Břeclav</t>
  </si>
  <si>
    <t>87941/7-1194</t>
  </si>
  <si>
    <t>měšťanský dům č. p. 94</t>
  </si>
  <si>
    <t>45583/7-1261</t>
  </si>
  <si>
    <t>obnova vnitřních omítek</t>
  </si>
  <si>
    <t>11282/7-8685</t>
  </si>
  <si>
    <t>odvlhčení a obnova omítek severní stěny</t>
  </si>
  <si>
    <t>venkovský dům č. p. 213</t>
  </si>
  <si>
    <t>15152/7-1688</t>
  </si>
  <si>
    <t>fara č. p. 13</t>
  </si>
  <si>
    <t>50963/7-9047</t>
  </si>
  <si>
    <t>36672/7-1799</t>
  </si>
  <si>
    <t>kostel Panny Marie Pomocné</t>
  </si>
  <si>
    <t>odstranění havarijního stavu střechy</t>
  </si>
  <si>
    <t>Andělská Hora</t>
  </si>
  <si>
    <t>městský dům č. p. 198</t>
  </si>
  <si>
    <t>obnova fasády a výměna oken</t>
  </si>
  <si>
    <t>Roudno</t>
  </si>
  <si>
    <t>kaple na Velkém Roudném</t>
  </si>
  <si>
    <t>Vrbno pod Pradědem</t>
  </si>
  <si>
    <t>obnova podlahy</t>
  </si>
  <si>
    <t>31063/8-10</t>
  </si>
  <si>
    <t>14951/8-188</t>
  </si>
  <si>
    <t>11376/8-3941</t>
  </si>
  <si>
    <t>obnova zastřešení</t>
  </si>
  <si>
    <t>náhrobek Anny Heleny Roessner na hřbitově</t>
  </si>
  <si>
    <t>37269/8-204</t>
  </si>
  <si>
    <t>26187/8-56</t>
  </si>
  <si>
    <t>Světlá Hora-Dětřichovice</t>
  </si>
  <si>
    <t>kostel archanděla Michaela</t>
  </si>
  <si>
    <t>Tábor</t>
  </si>
  <si>
    <t>Stádlec</t>
  </si>
  <si>
    <t>restaurování 48 ks kamenných náhrobků</t>
  </si>
  <si>
    <t>Nadějkov</t>
  </si>
  <si>
    <t>restaurování varhan – 2. etapa (restaurování vzdušnice manuálu)</t>
  </si>
  <si>
    <t>Radenín</t>
  </si>
  <si>
    <t>obnova vnitřních omítek sladovny v přízemí</t>
  </si>
  <si>
    <t>restaurování historických dveří</t>
  </si>
  <si>
    <t>Nová Ves u Mladé Vožice</t>
  </si>
  <si>
    <t>dokončení obnovy krovů a střešního pláště kostela (1/2 střechy nad lodí)</t>
  </si>
  <si>
    <t>Smilovy Hory</t>
  </si>
  <si>
    <t>kostel Rozeslání sv. apoštolů</t>
  </si>
  <si>
    <t>obnova fasády – I. etapa (štít a stěna do návsi bez věže)</t>
  </si>
  <si>
    <t>Sudoměřice u Bechyně</t>
  </si>
  <si>
    <t>dokončení obnovy fasády (jižní a západní)</t>
  </si>
  <si>
    <t>40483/3-5059</t>
  </si>
  <si>
    <t>15624/3-2652</t>
  </si>
  <si>
    <t>29319/3-4974</t>
  </si>
  <si>
    <r>
      <t>pivovar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</si>
  <si>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t>Tábor-Měšice</t>
  </si>
  <si>
    <t>35777/3-4906</t>
  </si>
  <si>
    <t>16081/3-4940</t>
  </si>
  <si>
    <t>14135/3-5027</t>
  </si>
  <si>
    <t>18055/3-5067</t>
  </si>
  <si>
    <t>spořitelna č. p. 6</t>
  </si>
  <si>
    <t>obnova dlažby</t>
  </si>
  <si>
    <t>Sepekov</t>
  </si>
  <si>
    <t>39952/3-2616</t>
  </si>
  <si>
    <t>restaurování náhrobků – IV. etapa</t>
  </si>
  <si>
    <t>Bernartice</t>
  </si>
  <si>
    <t>tvrz č. p. 37</t>
  </si>
  <si>
    <t>30391/3-2446</t>
  </si>
  <si>
    <t>restaurování maleb v přízemní místnosti – II. etapa</t>
  </si>
  <si>
    <t>Mikulov</t>
  </si>
  <si>
    <t>Jevišovka</t>
  </si>
  <si>
    <t>kostel sv. Kunhuty</t>
  </si>
  <si>
    <t>obnova východní fasády a oken jižní fasády</t>
  </si>
  <si>
    <t>19642/7-1293</t>
  </si>
  <si>
    <t>oprava dveří</t>
  </si>
  <si>
    <t>Podivín</t>
  </si>
  <si>
    <t>Přítluky</t>
  </si>
  <si>
    <t>obnova střech na přístavbách</t>
  </si>
  <si>
    <t>Bulhary</t>
  </si>
  <si>
    <t>obnova oken a dveří</t>
  </si>
  <si>
    <t>brána hřbitova s ohradní zdí</t>
  </si>
  <si>
    <t>85295/7-1177</t>
  </si>
  <si>
    <t>12363/7-8507</t>
  </si>
  <si>
    <t>synagoga na st. p. č. 428</t>
  </si>
  <si>
    <r>
      <t>obnova nástěnné malby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2. NP</t>
    </r>
  </si>
  <si>
    <t>základní škola č. p. 230</t>
  </si>
  <si>
    <t>26958/7-1649</t>
  </si>
  <si>
    <t>14003/7-1697</t>
  </si>
  <si>
    <t>Břeclav-Poštorná</t>
  </si>
  <si>
    <t>47879/7-7150</t>
  </si>
  <si>
    <t>35355/7-7128</t>
  </si>
  <si>
    <t>restaurování Kuffnerovy hrobky – II. etapa</t>
  </si>
  <si>
    <t>Žamberk</t>
  </si>
  <si>
    <t>11987/6-5543</t>
  </si>
  <si>
    <t>konzervace, oprava a restaurování náhrobků – VII. etapa</t>
  </si>
  <si>
    <t>Písečná</t>
  </si>
  <si>
    <t>35633/6-4046</t>
  </si>
  <si>
    <t>obnova střechy věže – II. etapa</t>
  </si>
  <si>
    <t>Letohrad</t>
  </si>
  <si>
    <t>výměna 5 ks oken a restaurování ostění</t>
  </si>
  <si>
    <t>výměna oken a obnova podlah a klenby v hospodářské části</t>
  </si>
  <si>
    <t>kaple Krista Dobrého pastýře</t>
  </si>
  <si>
    <t>odvětrání základového zdiva a podlahy, obnova omítek</t>
  </si>
  <si>
    <t>Záchlumí-Litice nad Orlicí</t>
  </si>
  <si>
    <t>11424/6-5956</t>
  </si>
  <si>
    <t>zemědělský dvůr Nový dvůr č. p. 72</t>
  </si>
  <si>
    <t>36629/6-4016</t>
  </si>
  <si>
    <t>hospodářská budova č. p. 373 v areálu zemědělského dvora č. p. 1</t>
  </si>
  <si>
    <t>13988/6-4029</t>
  </si>
  <si>
    <t>Dobruška</t>
  </si>
  <si>
    <t>Podbřezí</t>
  </si>
  <si>
    <t>obnova, stabilizace, konzervace, restaurování náhrobků – III. etapa</t>
  </si>
  <si>
    <t>Sedloňov</t>
  </si>
  <si>
    <t>zajištění havarijního stavu stropní a střešní konstrukce</t>
  </si>
  <si>
    <t>kostel sv. Matouše</t>
  </si>
  <si>
    <t>Deštné v Orlických horách-Jedlová</t>
  </si>
  <si>
    <t>28696/6-2384</t>
  </si>
  <si>
    <t>12777/6-5736</t>
  </si>
  <si>
    <t>obnova dřevěné stropní konstrukce v centrální části nad kruchtou a dřevěného tříramenného schodiště ze zpěvácké kruchty na půdu</t>
  </si>
  <si>
    <t>24515/6-2421</t>
  </si>
  <si>
    <t>Nová Ves-Vepřek</t>
  </si>
  <si>
    <t>kostel Nanebevzetí Panny Marie a sv. Václava</t>
  </si>
  <si>
    <t>50323/2-3822</t>
  </si>
  <si>
    <t>16934/2-3751</t>
  </si>
  <si>
    <t>statické zajištění (sanace prasklin, opravy podezdění základů na vnitřní straně), finální opravy vnějších omítek</t>
  </si>
  <si>
    <t>obnova soklu a schodiště do presbytáře</t>
  </si>
  <si>
    <t>Kopřivnice</t>
  </si>
  <si>
    <t>restaurování vitráží</t>
  </si>
  <si>
    <t>Příbor</t>
  </si>
  <si>
    <t>Kopřivnice-Větřkovice u Lubiny</t>
  </si>
  <si>
    <t>kostel sv. Václava v Lubině</t>
  </si>
  <si>
    <t>11570/8-1631</t>
  </si>
  <si>
    <t>městský dům č. p. 80 (Karlsederova vila)</t>
  </si>
  <si>
    <t>50710/8-4017</t>
  </si>
  <si>
    <t>obnova vstupních dveří a vrat</t>
  </si>
  <si>
    <t>Rakovník</t>
  </si>
  <si>
    <t>20635/2-2704</t>
  </si>
  <si>
    <t>venkovský dům č. e. 2</t>
  </si>
  <si>
    <r>
      <t xml:space="preserve">obnova krovu, výměna střešní krytiny, oprava komínů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I. etapa</t>
    </r>
  </si>
  <si>
    <t>Hořovičky</t>
  </si>
  <si>
    <t>pravoslavný kostel sv. Cyrila a Metoděje</t>
  </si>
  <si>
    <t>12095/2-4213</t>
  </si>
  <si>
    <t>obnova střechy, krovu, výměna klempířských prvků</t>
  </si>
  <si>
    <t>Klatovy</t>
  </si>
  <si>
    <t>Nýrsko</t>
  </si>
  <si>
    <t>Švihov</t>
  </si>
  <si>
    <t>Ježovy</t>
  </si>
  <si>
    <t>obnova dřevěných konstrukcí</t>
  </si>
  <si>
    <t>obnova střešního pláště</t>
  </si>
  <si>
    <t>Čachrov-Chvalšovice</t>
  </si>
  <si>
    <t>areál venkovské usedlosti č. p. 9</t>
  </si>
  <si>
    <t>28653/4-3093</t>
  </si>
  <si>
    <r>
      <t>obnova vnitřních omítek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chlévech a ve stodole</t>
    </r>
  </si>
  <si>
    <t>46634/4-3181</t>
  </si>
  <si>
    <t>19144/4-3430</t>
  </si>
  <si>
    <r>
      <t xml:space="preserve">obnova ohradní zdi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I. etapa</t>
    </r>
  </si>
  <si>
    <t>areál kaple sv. Michaela Archanděla</t>
  </si>
  <si>
    <t>19459/4-2648</t>
  </si>
  <si>
    <t>obnova ohradní zdi – II. etapa</t>
  </si>
  <si>
    <t>venkovská usedlost č. p. 36</t>
  </si>
  <si>
    <t>22344/4-3098</t>
  </si>
  <si>
    <t>Klatovy-Kydliny</t>
  </si>
  <si>
    <t>Janovice nad Úhlavou-Veselí</t>
  </si>
  <si>
    <t>zámek č. p. 2</t>
  </si>
  <si>
    <t>Mochtín-Srbice</t>
  </si>
  <si>
    <t>34163/4-3293</t>
  </si>
  <si>
    <r>
      <t>špýchar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zemědělského dovra č. p. 16</t>
    </r>
  </si>
  <si>
    <t>Mohelnice</t>
  </si>
  <si>
    <t>Třeština</t>
  </si>
  <si>
    <t>31342/8-1159</t>
  </si>
  <si>
    <r>
      <t xml:space="preserve">obnova střechy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</si>
  <si>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Úsov-Židovská obec</t>
  </si>
  <si>
    <t>86953/8-3187</t>
  </si>
  <si>
    <t>obnova a konzervace náhrobků – II. etapa</t>
  </si>
  <si>
    <t>Úsov</t>
  </si>
  <si>
    <t>Poděbrady</t>
  </si>
  <si>
    <t>Chroustov</t>
  </si>
  <si>
    <t>17059/2-1824</t>
  </si>
  <si>
    <r>
      <t xml:space="preserve">obnova ohradní zdi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</si>
  <si>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Vodňany</t>
  </si>
  <si>
    <t>Strakonice</t>
  </si>
  <si>
    <t>Bavorov-Čichtice</t>
  </si>
  <si>
    <t>28262/3-4083</t>
  </si>
  <si>
    <t>restaurování náhrobků – II. etapa</t>
  </si>
  <si>
    <t>34272/3-4372</t>
  </si>
  <si>
    <t>Skočice</t>
  </si>
  <si>
    <t>Bavorov-Blanice</t>
  </si>
  <si>
    <t>23763/3-4011</t>
  </si>
  <si>
    <t>restaurování malby Panny Marie Skočické</t>
  </si>
  <si>
    <t>obnova fasády – VI. etapa</t>
  </si>
  <si>
    <t>Bílsko</t>
  </si>
  <si>
    <t>obnova fasády obytného domu, výměna krovu a střešní krytiny nad chlévy</t>
  </si>
  <si>
    <t>areál venkovské usedlosti č. p. 25</t>
  </si>
  <si>
    <t>14432/3-5158</t>
  </si>
  <si>
    <t>Jablonec nad Nisou-Proseč</t>
  </si>
  <si>
    <t>Jablunkov</t>
  </si>
  <si>
    <t>restaurování sochy „Odpočinek“</t>
  </si>
  <si>
    <t>36258/8-2329</t>
  </si>
  <si>
    <t>areál plicního sanatoria č. p. 442 (8-2328)</t>
  </si>
  <si>
    <t>Žatec</t>
  </si>
  <si>
    <t>Libočany</t>
  </si>
  <si>
    <t>Nové Sedlo</t>
  </si>
  <si>
    <t>Libořice</t>
  </si>
  <si>
    <t>obnova stropní konstrukce lodě</t>
  </si>
  <si>
    <t>Tuchořice-Nečemice</t>
  </si>
  <si>
    <t>kostel sv. Bartoloměje</t>
  </si>
  <si>
    <t>42540/5-1238</t>
  </si>
  <si>
    <t>42486/5-1287</t>
  </si>
  <si>
    <t>restaurování varhan (35-1078)</t>
  </si>
  <si>
    <t>42967/5-1242</t>
  </si>
  <si>
    <t>42774/5-1277</t>
  </si>
  <si>
    <t>Šternberk</t>
  </si>
  <si>
    <t>Moravský Beroun</t>
  </si>
  <si>
    <t>Moravský Beroun-Nové Valteřice</t>
  </si>
  <si>
    <r>
      <t>kostel Povýšení sv. Kříže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areálem Křížového vrchu</t>
    </r>
  </si>
  <si>
    <t>17739/8-136</t>
  </si>
  <si>
    <t>obnova pěti kaplí zastavení křížové cesty</t>
  </si>
  <si>
    <t>oprava okenic věže</t>
  </si>
  <si>
    <t>Ústí nad Orlicí-Hylváty</t>
  </si>
  <si>
    <t>Kojetín</t>
  </si>
  <si>
    <t>Dřevohostice</t>
  </si>
  <si>
    <t>Přestavlky</t>
  </si>
  <si>
    <t>Říkovice</t>
  </si>
  <si>
    <t>zámek č. p. 88</t>
  </si>
  <si>
    <t>33083/8-401</t>
  </si>
  <si>
    <t>bývalý židovský obecní dům č. p. 796</t>
  </si>
  <si>
    <t>50126/9-47</t>
  </si>
  <si>
    <t>obnova truhlářských prvků – oprava 3 ks vnitřních dveří ve 2. NP</t>
  </si>
  <si>
    <t>26356/8-546</t>
  </si>
  <si>
    <t>socha Elektry</t>
  </si>
  <si>
    <t>39696/8-561</t>
  </si>
  <si>
    <t>areál zámku č. p. 32</t>
  </si>
  <si>
    <t>38361/8-568</t>
  </si>
  <si>
    <t>Soběslav</t>
  </si>
  <si>
    <t>Tučapy</t>
  </si>
  <si>
    <t>45797/3-5081</t>
  </si>
  <si>
    <t>restaurování náhrobků – V. etapa</t>
  </si>
  <si>
    <t>Přehořov</t>
  </si>
  <si>
    <t>30163/3-4970</t>
  </si>
  <si>
    <t>Myslkovice</t>
  </si>
  <si>
    <t>19302/3-4920</t>
  </si>
  <si>
    <t>restaurování náhrobků – III. etapa</t>
  </si>
  <si>
    <t>Roudná</t>
  </si>
  <si>
    <t>14676/3-5003</t>
  </si>
  <si>
    <t>kostel sv. Jana Nepomuckého</t>
  </si>
  <si>
    <t>obnova fasád, nátěr vchodových dveří</t>
  </si>
  <si>
    <t>14676/3-5005</t>
  </si>
  <si>
    <r>
      <t>márnice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Jana Nepomuckého (3-5003)</t>
    </r>
  </si>
  <si>
    <t>obnova omítek a nátěrů, oprava dveří a oken</t>
  </si>
  <si>
    <t>Teplice</t>
  </si>
  <si>
    <t>Ohníč</t>
  </si>
  <si>
    <t>vodní mlýn č. p. 18 v Dolánkách</t>
  </si>
  <si>
    <t>42363/5-2696</t>
  </si>
  <si>
    <t>repase a oprava okenních výplní</t>
  </si>
  <si>
    <t>areál kaple sv. Kateřiny</t>
  </si>
  <si>
    <t>obnova střešní krytiny ohradní zdi</t>
  </si>
  <si>
    <t>Kravaře</t>
  </si>
  <si>
    <t>budova bývalého kláštera sester Božího srdce</t>
  </si>
  <si>
    <t>39340/8-1422</t>
  </si>
  <si>
    <t>výměna oken (V. etapa)</t>
  </si>
  <si>
    <t>Opava</t>
  </si>
  <si>
    <t>obnova a nátěr střešního pláště věže včetně podsebití</t>
  </si>
  <si>
    <t>Tišnov</t>
  </si>
  <si>
    <t>Dolní Loučky</t>
  </si>
  <si>
    <t>obnova přístupových schodišť</t>
  </si>
  <si>
    <t>37927/7-4010</t>
  </si>
  <si>
    <t>výměna a oprava oken a balkonových dveří</t>
  </si>
  <si>
    <t>Radomyšl</t>
  </si>
  <si>
    <t>obnova krovu a výměna střešní krytiny na hospodářských objektech</t>
  </si>
  <si>
    <t>Hoštice</t>
  </si>
  <si>
    <t>18116/3-4127</t>
  </si>
  <si>
    <t>tělocvična č. p. 340</t>
  </si>
  <si>
    <t>sýpka v areálu děkanství č. p. 1</t>
  </si>
  <si>
    <t>20440/3-4333</t>
  </si>
  <si>
    <t>obnova vnitřních omítek a podlah přízemí</t>
  </si>
  <si>
    <t>areál fary č. p. 27</t>
  </si>
  <si>
    <t>Týn nad Vltavou</t>
  </si>
  <si>
    <t>Město Týn nad Vltavou-Koloděje nad Lužnicí</t>
  </si>
  <si>
    <t>statické zajištění, obnova střechy</t>
  </si>
  <si>
    <t>23226/3-199</t>
  </si>
  <si>
    <t>sýpka na st. p. č. 158</t>
  </si>
  <si>
    <t>Horažďovice</t>
  </si>
  <si>
    <t>Myslív</t>
  </si>
  <si>
    <t>obnova kamenné ohradní zdi – jižní část, II. etapa</t>
  </si>
  <si>
    <t>hájovna č. p. 32</t>
  </si>
  <si>
    <t>výměna a repase oken a rámů</t>
  </si>
  <si>
    <t>areál fary č. p. 1</t>
  </si>
  <si>
    <t>51464/4-5268</t>
  </si>
  <si>
    <t>50915/4-5231</t>
  </si>
  <si>
    <t>Nalžovské Hory-Těchonice</t>
  </si>
  <si>
    <t>Nalžovské Hory-Miřenice</t>
  </si>
  <si>
    <t>21962/4-2958</t>
  </si>
  <si>
    <t>Horažďovice-Horažďovická Lhota</t>
  </si>
  <si>
    <t>kaplička</t>
  </si>
  <si>
    <t>obnova omítek a nátěrů, odvlhčení, oprava výplní otvorů</t>
  </si>
  <si>
    <t>Uherské Hradiště</t>
  </si>
  <si>
    <t>Bílovice</t>
  </si>
  <si>
    <t>Osvětimany</t>
  </si>
  <si>
    <t>kaple sv. Vendelína</t>
  </si>
  <si>
    <t>34288/7-3218</t>
  </si>
  <si>
    <t>restaurování kazatelny (37-176812)</t>
  </si>
  <si>
    <t>obnova fasády, dlažeb, krovu, výměna střešní krytiny</t>
  </si>
  <si>
    <t>12471/7-8535</t>
  </si>
  <si>
    <t>Český Těšín</t>
  </si>
  <si>
    <t>Český Těšín-Koňákov</t>
  </si>
  <si>
    <t>bývalá synagoga č. p. 1151 na hřbitově</t>
  </si>
  <si>
    <t>areál kostela Prozřetelnosti Boží</t>
  </si>
  <si>
    <t>34524/8-803</t>
  </si>
  <si>
    <t>nátěr střechy, oprava komína</t>
  </si>
  <si>
    <t>restaurování soch sv. Matouše a sv. Filipa na pilířích vstupní brány</t>
  </si>
  <si>
    <t>Ostrov</t>
  </si>
  <si>
    <t>Pernink</t>
  </si>
  <si>
    <r>
      <t>kontribučenská sýpka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kaple</t>
    </r>
  </si>
  <si>
    <t>17316/4-1001</t>
  </si>
  <si>
    <r>
      <t xml:space="preserve">obnova střechy a výměna střešní krytiny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I. etapa</t>
    </r>
  </si>
  <si>
    <t>Blatná</t>
  </si>
  <si>
    <t>Myštice</t>
  </si>
  <si>
    <t>14908/3-4258</t>
  </si>
  <si>
    <t>zájezdní hostinec č. p. 7</t>
  </si>
  <si>
    <t>Řenče</t>
  </si>
  <si>
    <t>tvrz č. p. 4</t>
  </si>
  <si>
    <t>44292/4-4569</t>
  </si>
  <si>
    <t>Přeštice</t>
  </si>
  <si>
    <t>obnova jihozápadního nároží – I. etapa</t>
  </si>
  <si>
    <t>Výsluní-Třebíška</t>
  </si>
  <si>
    <t>výměna střešní krytiny, bednění a dřevěných prvků</t>
  </si>
  <si>
    <t>Blatno</t>
  </si>
  <si>
    <t>výměna dřevěné podlahy, impregnace dřevěných prvků</t>
  </si>
  <si>
    <t>Údlice</t>
  </si>
  <si>
    <t>socha sv. Barbory</t>
  </si>
  <si>
    <t>21266/5-450</t>
  </si>
  <si>
    <t>venkovská usedlost č. p. 9</t>
  </si>
  <si>
    <t>Hrušovany-Vysočany u Chomutova</t>
  </si>
  <si>
    <t>14990/5-879</t>
  </si>
  <si>
    <t>40346/5-872</t>
  </si>
  <si>
    <t>venkovská usedlost č. e. 17</t>
  </si>
  <si>
    <t>39527/5-789</t>
  </si>
  <si>
    <t>Žďár nad Sázavou</t>
  </si>
  <si>
    <t>měšťanský dům č. p. 64</t>
  </si>
  <si>
    <t>restaurování vstupních vrat, sanace dřevěných konstrukcí, výměna výplní otovrů</t>
  </si>
  <si>
    <t>29353/7-4634</t>
  </si>
  <si>
    <t>Raduň</t>
  </si>
  <si>
    <t>Otice</t>
  </si>
  <si>
    <t>Velké Heraltice</t>
  </si>
  <si>
    <t>kostel Nejsvětějšího Vykupitele</t>
  </si>
  <si>
    <t>Jezdkovice</t>
  </si>
  <si>
    <t>restaurování interiéru původní gotické sakristie</t>
  </si>
  <si>
    <t>sanace vlhkého zdiva</t>
  </si>
  <si>
    <t>obnova kamenné podezdívky v úseku s kovovým litinovým plotem</t>
  </si>
  <si>
    <t>stavební úpravy ve 2. NP</t>
  </si>
  <si>
    <t>zámek č. p. 32</t>
  </si>
  <si>
    <t>23933/8-1465</t>
  </si>
  <si>
    <r>
      <t xml:space="preserve">obnova fasády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</si>
  <si>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Opava-Jaktař</t>
  </si>
  <si>
    <t>18880/8-1390</t>
  </si>
  <si>
    <t>25738/8-1449</t>
  </si>
  <si>
    <t>areál zámku č. p. 1</t>
  </si>
  <si>
    <t xml:space="preserve"> 20745/8-1505</t>
  </si>
  <si>
    <t>11141/8-3896</t>
  </si>
  <si>
    <t>Brumovice-Úblo</t>
  </si>
  <si>
    <t>Jakartovice-Bohdanovice</t>
  </si>
  <si>
    <t>kostel sv. Michaela</t>
  </si>
  <si>
    <t>22066/8-1330</t>
  </si>
  <si>
    <t>25000/8-1395</t>
  </si>
  <si>
    <r>
      <t>vodárna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železniční stanice Opava-Východ</t>
    </r>
  </si>
  <si>
    <t>celková obnova</t>
  </si>
  <si>
    <t>Opava-Předměstí</t>
  </si>
  <si>
    <t>Jablonné v Podještědí-Markvartice</t>
  </si>
  <si>
    <t>Křižany-Žibřidice</t>
  </si>
  <si>
    <t>Kaplice</t>
  </si>
  <si>
    <t>Benešov nad Černou-Klení</t>
  </si>
  <si>
    <t>27100/3-1200</t>
  </si>
  <si>
    <t>obnova vnitřních omítek obvodového zdiva</t>
  </si>
  <si>
    <t>Jilemnice</t>
  </si>
  <si>
    <t>Poniklá</t>
  </si>
  <si>
    <t>14280/6-2736</t>
  </si>
  <si>
    <r>
      <t>oprava dveřních výplní a kamenných ostění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západním a jižním průčelí</t>
    </r>
  </si>
  <si>
    <t>vila č. p. 1294</t>
  </si>
  <si>
    <t>43979/5-5263</t>
  </si>
  <si>
    <r>
      <t xml:space="preserve">repase oken a dveří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I. etapa</t>
    </r>
  </si>
  <si>
    <t>Český Jiřetín</t>
  </si>
  <si>
    <t>lovecký zámeček Lichtenwald č. p. 91</t>
  </si>
  <si>
    <t>42822/5-315</t>
  </si>
  <si>
    <t>odstranění novodobé příčky, odkrytí podlah</t>
  </si>
  <si>
    <t>obnova fasády, arkýře a výměna oken</t>
  </si>
  <si>
    <t>Šlapanice</t>
  </si>
  <si>
    <t>Střelice</t>
  </si>
  <si>
    <t>kostel Nejsvětější Trojice a sv. Jiljí</t>
  </si>
  <si>
    <t>Troubsko</t>
  </si>
  <si>
    <t>obnova omítek interiéru a sanace zdiva</t>
  </si>
  <si>
    <t>Újezd u Brna</t>
  </si>
  <si>
    <t>Radostice</t>
  </si>
  <si>
    <t>kostel sv. Šimona a Judy</t>
  </si>
  <si>
    <t>obnova střešní krytiny a ošetření krovové konstrukce</t>
  </si>
  <si>
    <t>Nebovidy</t>
  </si>
  <si>
    <t>obnova nátěrů střešní krytiny a klempířských prvků</t>
  </si>
  <si>
    <t>obnova čtyř kamenných portálů u vstupu</t>
  </si>
  <si>
    <t>36917/7-988</t>
  </si>
  <si>
    <t>obnova střechy – III. etapa</t>
  </si>
  <si>
    <t>25359/7-1061</t>
  </si>
  <si>
    <t>20035/7-1068</t>
  </si>
  <si>
    <t>17005/7-917</t>
  </si>
  <si>
    <t>24028/7-840</t>
  </si>
  <si>
    <t>kaple Všech svatých</t>
  </si>
  <si>
    <t>Lanškroun</t>
  </si>
  <si>
    <t>Výprachtice</t>
  </si>
  <si>
    <t>varhany v kostele Proměnění Páně</t>
  </si>
  <si>
    <t>Čenkovice</t>
  </si>
  <si>
    <t>18912/6-3813</t>
  </si>
  <si>
    <t>odvodnění – II. etapa</t>
  </si>
  <si>
    <t>restaurování nástroje – I. etapa</t>
  </si>
  <si>
    <t>hospoda Krčma č. p. 77</t>
  </si>
  <si>
    <t>46087/6-3982</t>
  </si>
  <si>
    <t>14934/5-640</t>
  </si>
  <si>
    <t>městský dům č. p. 97</t>
  </si>
  <si>
    <t>35595/5-719</t>
  </si>
  <si>
    <t>výměna 9 vnitřních částí oken na západní straně</t>
  </si>
  <si>
    <t>venkovská usedlost č. p. 1</t>
  </si>
  <si>
    <t>41573/5-724</t>
  </si>
  <si>
    <t>41123/5-673</t>
  </si>
  <si>
    <t>25092/5-855</t>
  </si>
  <si>
    <t>37351/5-591</t>
  </si>
  <si>
    <t>Jince</t>
  </si>
  <si>
    <t>hřbitov</t>
  </si>
  <si>
    <t>fara č. p. 5 u kostela Panny Marie Bolestné</t>
  </si>
  <si>
    <t>pokračování obnovy</t>
  </si>
  <si>
    <t>bude nová SOD</t>
  </si>
  <si>
    <t>CELKEM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</si>
</sst>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0" xfId="0" applyFill="1"/>
    <xf numFmtId="3" fontId="2" fillId="0" borderId="0" xfId="0" applyNumberFormat="1" applyFont="1" applyFill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3" fontId="1" fillId="0" borderId="0" xfId="0" applyNumberFormat="1" applyFont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3" borderId="0" xfId="0" applyFill="1"/>
    <xf numFmtId="0" fontId="1" fillId="0" borderId="2" xfId="0" applyFont="1" applyBorder="1" applyAlignment="1">
      <alignment vertical="center" wrapText="1"/>
    </xf>
    <xf numFmtId="0" fontId="3" fillId="2" borderId="0" xfId="0" applyFont="1" applyFill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356"/>
  <sheetViews>
    <sheetView tabSelected="1" workbookViewId="0">
      <pane ySplit="1" topLeftCell="A327" activePane="bottomLeft" state="frozen"/>
      <selection pane="bottomLeft" activeCell="A354" sqref="A354"/>
    </sheetView>
  </sheetViews>
  <sheetFormatPr defaultRowHeight="12.75" x14ac:dyDescent="0.2"/>
  <cols>
    <col min="1" max="1" width="20" style="56" customWidth="1"/>
    <col min="2" max="2" width="16.42578125" style="12" customWidth="1"/>
    <col min="3" max="3" width="27.140625" style="12" customWidth="1"/>
    <col min="4" max="4" width="32.42578125" style="12" customWidth="1"/>
    <col min="5" max="5" width="13.140625" style="12" customWidth="1"/>
    <col min="6" max="6" width="34.5703125" style="12" customWidth="1"/>
    <col min="7" max="7" width="8.28515625" style="12" customWidth="1"/>
    <col min="8" max="8" width="7.5703125" style="3" customWidth="1"/>
    <col min="9" max="9" width="16" customWidth="1"/>
  </cols>
  <sheetData>
    <row r="1" spans="1:8" ht="74.25" customHeight="1" x14ac:dyDescent="0.2">
      <c r="A1" s="48" t="s">
        <v>0</v>
      </c>
      <c r="B1" s="4" t="s">
        <v>1</v>
      </c>
      <c r="C1" s="4" t="s">
        <v>2</v>
      </c>
      <c r="D1" s="4" t="s">
        <v>3</v>
      </c>
      <c r="E1" s="4" t="s">
        <v>6</v>
      </c>
      <c r="F1" s="4" t="s">
        <v>4</v>
      </c>
      <c r="G1" s="11" t="s">
        <v>7</v>
      </c>
      <c r="H1" s="4" t="s">
        <v>5</v>
      </c>
    </row>
    <row r="2" spans="1:8" s="13" customFormat="1" x14ac:dyDescent="0.2">
      <c r="A2" s="48" t="s">
        <v>9</v>
      </c>
      <c r="B2" s="39" t="s">
        <v>10</v>
      </c>
      <c r="C2" s="52" t="s">
        <v>1090</v>
      </c>
      <c r="D2" s="52" t="s">
        <v>1091</v>
      </c>
      <c r="E2" s="52" t="s">
        <v>1092</v>
      </c>
      <c r="F2" s="39" t="s">
        <v>1093</v>
      </c>
      <c r="G2" s="39">
        <v>181</v>
      </c>
      <c r="H2" s="38">
        <f>SUM(G2)</f>
        <v>181</v>
      </c>
    </row>
    <row r="3" spans="1:8" s="13" customFormat="1" x14ac:dyDescent="0.2">
      <c r="A3" s="10" t="s">
        <v>179</v>
      </c>
      <c r="B3" s="16" t="s">
        <v>120</v>
      </c>
      <c r="C3" s="16" t="s">
        <v>180</v>
      </c>
      <c r="D3" s="17" t="s">
        <v>1263</v>
      </c>
      <c r="E3" s="8" t="s">
        <v>196</v>
      </c>
      <c r="F3" s="16" t="s">
        <v>181</v>
      </c>
      <c r="G3" s="16">
        <v>50</v>
      </c>
      <c r="H3" s="33"/>
    </row>
    <row r="4" spans="1:8" s="13" customFormat="1" x14ac:dyDescent="0.2">
      <c r="A4" s="10" t="s">
        <v>179</v>
      </c>
      <c r="B4" s="16" t="s">
        <v>120</v>
      </c>
      <c r="C4" s="17" t="s">
        <v>182</v>
      </c>
      <c r="D4" s="17" t="s">
        <v>71</v>
      </c>
      <c r="E4" s="17" t="s">
        <v>197</v>
      </c>
      <c r="F4" s="16" t="s">
        <v>183</v>
      </c>
      <c r="G4" s="16">
        <v>50</v>
      </c>
      <c r="H4" s="33"/>
    </row>
    <row r="5" spans="1:8" s="13" customFormat="1" ht="25.5" x14ac:dyDescent="0.2">
      <c r="A5" s="10" t="s">
        <v>179</v>
      </c>
      <c r="B5" s="16" t="s">
        <v>120</v>
      </c>
      <c r="C5" s="17" t="s">
        <v>184</v>
      </c>
      <c r="D5" s="17" t="s">
        <v>185</v>
      </c>
      <c r="E5" s="17" t="s">
        <v>198</v>
      </c>
      <c r="F5" s="16" t="s">
        <v>186</v>
      </c>
      <c r="G5" s="16">
        <v>100</v>
      </c>
      <c r="H5" s="33"/>
    </row>
    <row r="6" spans="1:8" s="13" customFormat="1" x14ac:dyDescent="0.2">
      <c r="A6" s="10" t="s">
        <v>179</v>
      </c>
      <c r="B6" s="16" t="s">
        <v>120</v>
      </c>
      <c r="C6" s="16" t="s">
        <v>187</v>
      </c>
      <c r="D6" s="17" t="s">
        <v>188</v>
      </c>
      <c r="E6" s="8" t="s">
        <v>199</v>
      </c>
      <c r="F6" s="16" t="s">
        <v>14</v>
      </c>
      <c r="G6" s="16">
        <v>90</v>
      </c>
      <c r="H6" s="33"/>
    </row>
    <row r="7" spans="1:8" s="13" customFormat="1" ht="25.5" x14ac:dyDescent="0.2">
      <c r="A7" s="10" t="s">
        <v>179</v>
      </c>
      <c r="B7" s="16" t="s">
        <v>120</v>
      </c>
      <c r="C7" s="16" t="s">
        <v>189</v>
      </c>
      <c r="D7" s="17" t="s">
        <v>1264</v>
      </c>
      <c r="E7" s="17" t="s">
        <v>194</v>
      </c>
      <c r="F7" s="16" t="s">
        <v>190</v>
      </c>
      <c r="G7" s="16">
        <v>173</v>
      </c>
      <c r="H7" s="33"/>
    </row>
    <row r="8" spans="1:8" s="13" customFormat="1" ht="25.5" x14ac:dyDescent="0.2">
      <c r="A8" s="48" t="s">
        <v>179</v>
      </c>
      <c r="B8" s="39" t="s">
        <v>120</v>
      </c>
      <c r="C8" s="39" t="s">
        <v>191</v>
      </c>
      <c r="D8" s="39" t="s">
        <v>192</v>
      </c>
      <c r="E8" s="36" t="s">
        <v>195</v>
      </c>
      <c r="F8" s="39" t="s">
        <v>193</v>
      </c>
      <c r="G8" s="39">
        <v>150</v>
      </c>
      <c r="H8" s="53">
        <f>SUM(G3:G8)</f>
        <v>613</v>
      </c>
    </row>
    <row r="9" spans="1:8" s="13" customFormat="1" ht="25.5" x14ac:dyDescent="0.2">
      <c r="A9" s="57" t="s">
        <v>1155</v>
      </c>
      <c r="B9" s="59" t="s">
        <v>146</v>
      </c>
      <c r="C9" s="59" t="s">
        <v>1156</v>
      </c>
      <c r="D9" s="59" t="s">
        <v>1158</v>
      </c>
      <c r="E9" s="54" t="s">
        <v>1157</v>
      </c>
      <c r="F9" s="59" t="s">
        <v>757</v>
      </c>
      <c r="G9" s="59">
        <v>511</v>
      </c>
      <c r="H9" s="53">
        <f>SUM(G9:G9)</f>
        <v>511</v>
      </c>
    </row>
    <row r="10" spans="1:8" s="13" customFormat="1" ht="25.5" x14ac:dyDescent="0.2">
      <c r="A10" s="10" t="s">
        <v>216</v>
      </c>
      <c r="B10" s="16" t="s">
        <v>70</v>
      </c>
      <c r="C10" s="16" t="s">
        <v>217</v>
      </c>
      <c r="D10" s="16" t="s">
        <v>218</v>
      </c>
      <c r="E10" s="17" t="s">
        <v>228</v>
      </c>
      <c r="F10" s="16" t="s">
        <v>75</v>
      </c>
      <c r="G10" s="16">
        <v>102</v>
      </c>
      <c r="H10" s="33"/>
    </row>
    <row r="11" spans="1:8" s="13" customFormat="1" ht="25.5" x14ac:dyDescent="0.2">
      <c r="A11" s="10" t="s">
        <v>216</v>
      </c>
      <c r="B11" s="16" t="s">
        <v>70</v>
      </c>
      <c r="C11" s="16" t="s">
        <v>219</v>
      </c>
      <c r="D11" s="16" t="s">
        <v>220</v>
      </c>
      <c r="E11" s="17" t="s">
        <v>227</v>
      </c>
      <c r="F11" s="16" t="s">
        <v>221</v>
      </c>
      <c r="G11" s="16">
        <v>70</v>
      </c>
      <c r="H11" s="33"/>
    </row>
    <row r="12" spans="1:8" s="13" customFormat="1" ht="25.5" x14ac:dyDescent="0.2">
      <c r="A12" s="10" t="s">
        <v>216</v>
      </c>
      <c r="B12" s="16" t="s">
        <v>70</v>
      </c>
      <c r="C12" s="16" t="s">
        <v>222</v>
      </c>
      <c r="D12" s="16" t="s">
        <v>18</v>
      </c>
      <c r="E12" s="17" t="s">
        <v>226</v>
      </c>
      <c r="F12" s="16" t="s">
        <v>223</v>
      </c>
      <c r="G12" s="16">
        <v>100</v>
      </c>
      <c r="H12" s="33"/>
    </row>
    <row r="13" spans="1:8" s="13" customFormat="1" x14ac:dyDescent="0.2">
      <c r="A13" s="48" t="s">
        <v>216</v>
      </c>
      <c r="B13" s="39" t="s">
        <v>70</v>
      </c>
      <c r="C13" s="36" t="s">
        <v>216</v>
      </c>
      <c r="D13" s="36" t="s">
        <v>224</v>
      </c>
      <c r="E13" s="52" t="s">
        <v>229</v>
      </c>
      <c r="F13" s="39" t="s">
        <v>225</v>
      </c>
      <c r="G13" s="39">
        <v>114</v>
      </c>
      <c r="H13" s="53">
        <f>SUM(G10:G13)</f>
        <v>386</v>
      </c>
    </row>
    <row r="14" spans="1:8" s="13" customFormat="1" ht="25.5" x14ac:dyDescent="0.2">
      <c r="A14" s="10" t="s">
        <v>606</v>
      </c>
      <c r="B14" s="17" t="s">
        <v>120</v>
      </c>
      <c r="C14" s="17" t="s">
        <v>607</v>
      </c>
      <c r="D14" s="17" t="s">
        <v>615</v>
      </c>
      <c r="E14" s="8" t="s">
        <v>613</v>
      </c>
      <c r="F14" s="17" t="s">
        <v>614</v>
      </c>
      <c r="G14" s="17">
        <v>200</v>
      </c>
      <c r="H14" s="33"/>
    </row>
    <row r="15" spans="1:8" s="13" customFormat="1" x14ac:dyDescent="0.2">
      <c r="A15" s="10" t="s">
        <v>606</v>
      </c>
      <c r="B15" s="17" t="s">
        <v>120</v>
      </c>
      <c r="C15" s="17" t="s">
        <v>608</v>
      </c>
      <c r="D15" s="17" t="s">
        <v>617</v>
      </c>
      <c r="E15" s="17" t="s">
        <v>618</v>
      </c>
      <c r="F15" s="17" t="s">
        <v>616</v>
      </c>
      <c r="G15" s="17">
        <v>100</v>
      </c>
      <c r="H15" s="33"/>
    </row>
    <row r="16" spans="1:8" s="13" customFormat="1" x14ac:dyDescent="0.2">
      <c r="A16" s="10" t="s">
        <v>606</v>
      </c>
      <c r="B16" s="17" t="s">
        <v>120</v>
      </c>
      <c r="C16" s="17" t="s">
        <v>609</v>
      </c>
      <c r="D16" s="17" t="s">
        <v>619</v>
      </c>
      <c r="E16" s="20">
        <v>105127</v>
      </c>
      <c r="F16" s="17" t="s">
        <v>610</v>
      </c>
      <c r="G16" s="17">
        <v>230</v>
      </c>
      <c r="H16" s="33"/>
    </row>
    <row r="17" spans="1:8" s="13" customFormat="1" x14ac:dyDescent="0.2">
      <c r="A17" s="10" t="s">
        <v>606</v>
      </c>
      <c r="B17" s="17" t="s">
        <v>120</v>
      </c>
      <c r="C17" s="17" t="s">
        <v>611</v>
      </c>
      <c r="D17" s="17" t="s">
        <v>118</v>
      </c>
      <c r="E17" s="8" t="s">
        <v>620</v>
      </c>
      <c r="F17" s="17" t="s">
        <v>14</v>
      </c>
      <c r="G17" s="17">
        <v>61</v>
      </c>
      <c r="H17" s="33"/>
    </row>
    <row r="18" spans="1:8" s="13" customFormat="1" x14ac:dyDescent="0.2">
      <c r="A18" s="48" t="s">
        <v>606</v>
      </c>
      <c r="B18" s="36" t="s">
        <v>120</v>
      </c>
      <c r="C18" s="36" t="s">
        <v>609</v>
      </c>
      <c r="D18" s="36" t="s">
        <v>621</v>
      </c>
      <c r="E18" s="42">
        <v>105785</v>
      </c>
      <c r="F18" s="36" t="s">
        <v>612</v>
      </c>
      <c r="G18" s="36">
        <v>230</v>
      </c>
      <c r="H18" s="53">
        <f>SUM(G14:G18)</f>
        <v>821</v>
      </c>
    </row>
    <row r="19" spans="1:8" s="13" customFormat="1" ht="25.5" x14ac:dyDescent="0.2">
      <c r="A19" s="10" t="s">
        <v>622</v>
      </c>
      <c r="B19" s="16" t="s">
        <v>163</v>
      </c>
      <c r="C19" s="23" t="s">
        <v>670</v>
      </c>
      <c r="D19" s="23" t="s">
        <v>150</v>
      </c>
      <c r="E19" s="23" t="s">
        <v>677</v>
      </c>
      <c r="F19" s="16" t="s">
        <v>678</v>
      </c>
      <c r="G19" s="16">
        <v>50</v>
      </c>
      <c r="H19" s="33"/>
    </row>
    <row r="20" spans="1:8" s="13" customFormat="1" ht="25.5" x14ac:dyDescent="0.2">
      <c r="A20" s="10" t="s">
        <v>622</v>
      </c>
      <c r="B20" s="16" t="s">
        <v>163</v>
      </c>
      <c r="C20" s="17" t="s">
        <v>671</v>
      </c>
      <c r="D20" s="17" t="s">
        <v>13</v>
      </c>
      <c r="E20" s="8" t="s">
        <v>679</v>
      </c>
      <c r="F20" s="16" t="s">
        <v>680</v>
      </c>
      <c r="G20" s="16">
        <v>290</v>
      </c>
      <c r="H20" s="33"/>
    </row>
    <row r="21" spans="1:8" s="13" customFormat="1" ht="25.5" x14ac:dyDescent="0.2">
      <c r="A21" s="10" t="s">
        <v>622</v>
      </c>
      <c r="B21" s="16" t="s">
        <v>163</v>
      </c>
      <c r="C21" s="17" t="s">
        <v>672</v>
      </c>
      <c r="D21" s="17" t="s">
        <v>681</v>
      </c>
      <c r="E21" s="17" t="s">
        <v>682</v>
      </c>
      <c r="F21" s="16" t="s">
        <v>683</v>
      </c>
      <c r="G21" s="16">
        <v>120</v>
      </c>
      <c r="H21" s="33"/>
    </row>
    <row r="22" spans="1:8" s="13" customFormat="1" ht="25.5" x14ac:dyDescent="0.2">
      <c r="A22" s="10" t="s">
        <v>622</v>
      </c>
      <c r="B22" s="16" t="s">
        <v>163</v>
      </c>
      <c r="C22" s="17" t="s">
        <v>672</v>
      </c>
      <c r="D22" s="17" t="s">
        <v>684</v>
      </c>
      <c r="E22" s="26" t="s">
        <v>685</v>
      </c>
      <c r="F22" s="17" t="s">
        <v>207</v>
      </c>
      <c r="G22" s="16">
        <v>80</v>
      </c>
      <c r="H22" s="33"/>
    </row>
    <row r="23" spans="1:8" s="13" customFormat="1" ht="25.5" x14ac:dyDescent="0.2">
      <c r="A23" s="10" t="s">
        <v>622</v>
      </c>
      <c r="B23" s="16" t="s">
        <v>163</v>
      </c>
      <c r="C23" s="16" t="s">
        <v>673</v>
      </c>
      <c r="D23" s="16" t="s">
        <v>118</v>
      </c>
      <c r="E23" s="8" t="s">
        <v>686</v>
      </c>
      <c r="F23" s="16" t="s">
        <v>14</v>
      </c>
      <c r="G23" s="16">
        <v>70</v>
      </c>
      <c r="H23" s="33"/>
    </row>
    <row r="24" spans="1:8" s="13" customFormat="1" ht="25.5" x14ac:dyDescent="0.2">
      <c r="A24" s="10" t="s">
        <v>622</v>
      </c>
      <c r="B24" s="16" t="s">
        <v>163</v>
      </c>
      <c r="C24" s="16" t="s">
        <v>674</v>
      </c>
      <c r="D24" s="16" t="s">
        <v>675</v>
      </c>
      <c r="E24" s="20">
        <v>105117</v>
      </c>
      <c r="F24" s="16" t="s">
        <v>14</v>
      </c>
      <c r="G24" s="16">
        <v>73</v>
      </c>
      <c r="H24" s="33"/>
    </row>
    <row r="25" spans="1:8" s="13" customFormat="1" ht="25.5" x14ac:dyDescent="0.2">
      <c r="A25" s="48" t="s">
        <v>622</v>
      </c>
      <c r="B25" s="39" t="s">
        <v>163</v>
      </c>
      <c r="C25" s="36" t="s">
        <v>676</v>
      </c>
      <c r="D25" s="36" t="s">
        <v>687</v>
      </c>
      <c r="E25" s="36" t="s">
        <v>688</v>
      </c>
      <c r="F25" s="36" t="s">
        <v>689</v>
      </c>
      <c r="G25" s="39">
        <v>130</v>
      </c>
      <c r="H25" s="53">
        <f>SUM(G19:G25)</f>
        <v>813</v>
      </c>
    </row>
    <row r="26" spans="1:8" s="13" customFormat="1" x14ac:dyDescent="0.2">
      <c r="A26" s="10" t="s">
        <v>481</v>
      </c>
      <c r="B26" s="16" t="s">
        <v>12</v>
      </c>
      <c r="C26" s="16" t="s">
        <v>487</v>
      </c>
      <c r="D26" s="16" t="s">
        <v>482</v>
      </c>
      <c r="E26" s="20">
        <v>105707</v>
      </c>
      <c r="F26" s="16" t="s">
        <v>14</v>
      </c>
      <c r="G26" s="16">
        <v>295</v>
      </c>
      <c r="H26" s="33"/>
    </row>
    <row r="27" spans="1:8" s="13" customFormat="1" ht="25.5" x14ac:dyDescent="0.2">
      <c r="A27" s="10" t="s">
        <v>481</v>
      </c>
      <c r="B27" s="16" t="s">
        <v>12</v>
      </c>
      <c r="C27" s="16" t="s">
        <v>484</v>
      </c>
      <c r="D27" s="16" t="s">
        <v>489</v>
      </c>
      <c r="E27" s="8" t="s">
        <v>488</v>
      </c>
      <c r="F27" s="16" t="s">
        <v>483</v>
      </c>
      <c r="G27" s="16">
        <v>50</v>
      </c>
      <c r="H27" s="33"/>
    </row>
    <row r="28" spans="1:8" s="13" customFormat="1" ht="25.5" x14ac:dyDescent="0.2">
      <c r="A28" s="10" t="s">
        <v>481</v>
      </c>
      <c r="B28" s="16" t="s">
        <v>12</v>
      </c>
      <c r="C28" s="17" t="s">
        <v>487</v>
      </c>
      <c r="D28" s="17" t="s">
        <v>490</v>
      </c>
      <c r="E28" s="17" t="s">
        <v>491</v>
      </c>
      <c r="F28" s="16" t="s">
        <v>492</v>
      </c>
      <c r="G28" s="16">
        <v>100</v>
      </c>
      <c r="H28" s="33"/>
    </row>
    <row r="29" spans="1:8" s="13" customFormat="1" ht="25.5" x14ac:dyDescent="0.2">
      <c r="A29" s="10" t="s">
        <v>481</v>
      </c>
      <c r="B29" s="16" t="s">
        <v>12</v>
      </c>
      <c r="C29" s="17" t="s">
        <v>484</v>
      </c>
      <c r="D29" s="17" t="s">
        <v>485</v>
      </c>
      <c r="E29" s="17" t="s">
        <v>493</v>
      </c>
      <c r="F29" s="17" t="s">
        <v>494</v>
      </c>
      <c r="G29" s="16">
        <v>100</v>
      </c>
      <c r="H29" s="33"/>
    </row>
    <row r="30" spans="1:8" s="13" customFormat="1" ht="25.5" x14ac:dyDescent="0.2">
      <c r="A30" s="48" t="s">
        <v>481</v>
      </c>
      <c r="B30" s="39" t="s">
        <v>12</v>
      </c>
      <c r="C30" s="36" t="s">
        <v>486</v>
      </c>
      <c r="D30" s="36" t="s">
        <v>495</v>
      </c>
      <c r="E30" s="36" t="s">
        <v>496</v>
      </c>
      <c r="F30" s="39" t="s">
        <v>497</v>
      </c>
      <c r="G30" s="39">
        <v>161</v>
      </c>
      <c r="H30" s="53">
        <f>SUM(G26:G30)</f>
        <v>706</v>
      </c>
    </row>
    <row r="31" spans="1:8" s="13" customFormat="1" x14ac:dyDescent="0.2">
      <c r="A31" s="10" t="s">
        <v>29</v>
      </c>
      <c r="B31" s="16" t="s">
        <v>8</v>
      </c>
      <c r="C31" s="16" t="s">
        <v>29</v>
      </c>
      <c r="D31" s="16" t="s">
        <v>858</v>
      </c>
      <c r="E31" s="8" t="s">
        <v>867</v>
      </c>
      <c r="F31" s="16" t="s">
        <v>859</v>
      </c>
      <c r="G31" s="16">
        <v>179</v>
      </c>
      <c r="H31" s="33"/>
    </row>
    <row r="32" spans="1:8" s="13" customFormat="1" x14ac:dyDescent="0.2">
      <c r="A32" s="10" t="s">
        <v>29</v>
      </c>
      <c r="B32" s="16" t="s">
        <v>8</v>
      </c>
      <c r="C32" s="16" t="s">
        <v>860</v>
      </c>
      <c r="D32" s="16" t="s">
        <v>861</v>
      </c>
      <c r="E32" s="8" t="s">
        <v>868</v>
      </c>
      <c r="F32" s="16" t="s">
        <v>862</v>
      </c>
      <c r="G32" s="16">
        <v>180</v>
      </c>
      <c r="H32" s="33"/>
    </row>
    <row r="33" spans="1:8" s="13" customFormat="1" x14ac:dyDescent="0.2">
      <c r="A33" s="10" t="s">
        <v>29</v>
      </c>
      <c r="B33" s="16" t="s">
        <v>8</v>
      </c>
      <c r="C33" s="16" t="s">
        <v>863</v>
      </c>
      <c r="D33" s="16" t="s">
        <v>864</v>
      </c>
      <c r="E33" s="8" t="s">
        <v>869</v>
      </c>
      <c r="F33" s="16" t="s">
        <v>870</v>
      </c>
      <c r="G33" s="16">
        <v>60</v>
      </c>
      <c r="H33" s="33"/>
    </row>
    <row r="34" spans="1:8" s="13" customFormat="1" ht="25.5" x14ac:dyDescent="0.2">
      <c r="A34" s="10" t="s">
        <v>29</v>
      </c>
      <c r="B34" s="16" t="s">
        <v>8</v>
      </c>
      <c r="C34" s="16" t="s">
        <v>865</v>
      </c>
      <c r="D34" s="16" t="s">
        <v>871</v>
      </c>
      <c r="E34" s="8" t="s">
        <v>872</v>
      </c>
      <c r="F34" s="16" t="s">
        <v>14</v>
      </c>
      <c r="G34" s="16">
        <v>112</v>
      </c>
      <c r="H34" s="33"/>
    </row>
    <row r="35" spans="1:8" s="13" customFormat="1" x14ac:dyDescent="0.2">
      <c r="A35" s="48" t="s">
        <v>29</v>
      </c>
      <c r="B35" s="39" t="s">
        <v>8</v>
      </c>
      <c r="C35" s="39" t="s">
        <v>874</v>
      </c>
      <c r="D35" s="39" t="s">
        <v>875</v>
      </c>
      <c r="E35" s="36" t="s">
        <v>873</v>
      </c>
      <c r="F35" s="39" t="s">
        <v>866</v>
      </c>
      <c r="G35" s="39">
        <v>30</v>
      </c>
      <c r="H35" s="53">
        <f>SUM(G31:G35)</f>
        <v>561</v>
      </c>
    </row>
    <row r="36" spans="1:8" s="13" customFormat="1" x14ac:dyDescent="0.2">
      <c r="A36" s="10" t="s">
        <v>846</v>
      </c>
      <c r="B36" s="16" t="s">
        <v>120</v>
      </c>
      <c r="C36" s="16" t="s">
        <v>846</v>
      </c>
      <c r="D36" s="16" t="s">
        <v>923</v>
      </c>
      <c r="E36" s="8" t="s">
        <v>922</v>
      </c>
      <c r="F36" s="16" t="s">
        <v>914</v>
      </c>
      <c r="G36" s="16">
        <v>89</v>
      </c>
      <c r="H36" s="33"/>
    </row>
    <row r="37" spans="1:8" s="13" customFormat="1" x14ac:dyDescent="0.2">
      <c r="A37" s="10" t="s">
        <v>846</v>
      </c>
      <c r="B37" s="16" t="s">
        <v>120</v>
      </c>
      <c r="C37" s="16" t="s">
        <v>915</v>
      </c>
      <c r="D37" s="16" t="s">
        <v>925</v>
      </c>
      <c r="E37" s="8" t="s">
        <v>926</v>
      </c>
      <c r="F37" s="16" t="s">
        <v>924</v>
      </c>
      <c r="G37" s="16">
        <v>100</v>
      </c>
      <c r="H37" s="33"/>
    </row>
    <row r="38" spans="1:8" s="13" customFormat="1" x14ac:dyDescent="0.2">
      <c r="A38" s="10" t="s">
        <v>846</v>
      </c>
      <c r="B38" s="16" t="s">
        <v>120</v>
      </c>
      <c r="C38" s="17" t="s">
        <v>916</v>
      </c>
      <c r="D38" s="17" t="s">
        <v>74</v>
      </c>
      <c r="E38" s="17" t="s">
        <v>927</v>
      </c>
      <c r="F38" s="16" t="s">
        <v>917</v>
      </c>
      <c r="G38" s="16">
        <v>50</v>
      </c>
      <c r="H38" s="33"/>
    </row>
    <row r="39" spans="1:8" s="13" customFormat="1" x14ac:dyDescent="0.2">
      <c r="A39" s="10" t="s">
        <v>846</v>
      </c>
      <c r="B39" s="16" t="s">
        <v>120</v>
      </c>
      <c r="C39" s="17" t="s">
        <v>918</v>
      </c>
      <c r="D39" s="17" t="s">
        <v>920</v>
      </c>
      <c r="E39" s="17" t="s">
        <v>921</v>
      </c>
      <c r="F39" s="16" t="s">
        <v>75</v>
      </c>
      <c r="G39" s="16">
        <v>120</v>
      </c>
      <c r="H39" s="33"/>
    </row>
    <row r="40" spans="1:8" s="13" customFormat="1" x14ac:dyDescent="0.2">
      <c r="A40" s="10" t="s">
        <v>846</v>
      </c>
      <c r="B40" s="16" t="s">
        <v>120</v>
      </c>
      <c r="C40" s="18" t="s">
        <v>928</v>
      </c>
      <c r="D40" s="17" t="s">
        <v>389</v>
      </c>
      <c r="E40" s="19" t="s">
        <v>929</v>
      </c>
      <c r="F40" s="16" t="s">
        <v>919</v>
      </c>
      <c r="G40" s="16">
        <v>100</v>
      </c>
      <c r="H40" s="33"/>
    </row>
    <row r="41" spans="1:8" s="13" customFormat="1" ht="25.5" x14ac:dyDescent="0.2">
      <c r="A41" s="48" t="s">
        <v>846</v>
      </c>
      <c r="B41" s="39" t="s">
        <v>120</v>
      </c>
      <c r="C41" s="36" t="s">
        <v>846</v>
      </c>
      <c r="D41" s="36" t="s">
        <v>150</v>
      </c>
      <c r="E41" s="36" t="s">
        <v>930</v>
      </c>
      <c r="F41" s="36" t="s">
        <v>931</v>
      </c>
      <c r="G41" s="39">
        <v>174</v>
      </c>
      <c r="H41" s="53">
        <f>SUM(G36:G41)</f>
        <v>633</v>
      </c>
    </row>
    <row r="42" spans="1:8" s="13" customFormat="1" x14ac:dyDescent="0.2">
      <c r="A42" s="10" t="s">
        <v>662</v>
      </c>
      <c r="B42" s="16" t="s">
        <v>120</v>
      </c>
      <c r="C42" s="17" t="s">
        <v>663</v>
      </c>
      <c r="D42" s="17" t="s">
        <v>664</v>
      </c>
      <c r="E42" s="17" t="s">
        <v>665</v>
      </c>
      <c r="F42" s="17" t="s">
        <v>666</v>
      </c>
      <c r="G42" s="16">
        <v>94</v>
      </c>
      <c r="H42" s="33"/>
    </row>
    <row r="43" spans="1:8" s="13" customFormat="1" ht="38.25" x14ac:dyDescent="0.2">
      <c r="A43" s="48" t="s">
        <v>662</v>
      </c>
      <c r="B43" s="39" t="s">
        <v>120</v>
      </c>
      <c r="C43" s="39" t="s">
        <v>662</v>
      </c>
      <c r="D43" s="39" t="s">
        <v>667</v>
      </c>
      <c r="E43" s="36" t="s">
        <v>668</v>
      </c>
      <c r="F43" s="39" t="s">
        <v>14</v>
      </c>
      <c r="G43" s="39">
        <v>136</v>
      </c>
      <c r="H43" s="53">
        <f>SUM(G42:G43)</f>
        <v>230</v>
      </c>
    </row>
    <row r="44" spans="1:8" s="13" customFormat="1" ht="25.5" x14ac:dyDescent="0.2">
      <c r="A44" s="10" t="s">
        <v>752</v>
      </c>
      <c r="B44" s="16" t="s">
        <v>93</v>
      </c>
      <c r="C44" s="17" t="s">
        <v>753</v>
      </c>
      <c r="D44" s="17" t="s">
        <v>778</v>
      </c>
      <c r="E44" s="17" t="s">
        <v>779</v>
      </c>
      <c r="F44" s="16" t="s">
        <v>780</v>
      </c>
      <c r="G44" s="16">
        <v>100</v>
      </c>
      <c r="H44" s="33"/>
    </row>
    <row r="45" spans="1:8" s="13" customFormat="1" ht="51" x14ac:dyDescent="0.2">
      <c r="A45" s="10" t="s">
        <v>752</v>
      </c>
      <c r="B45" s="16" t="s">
        <v>93</v>
      </c>
      <c r="C45" s="17" t="s">
        <v>754</v>
      </c>
      <c r="D45" s="17" t="s">
        <v>755</v>
      </c>
      <c r="E45" s="17" t="s">
        <v>781</v>
      </c>
      <c r="F45" s="16" t="s">
        <v>756</v>
      </c>
      <c r="G45" s="16">
        <v>70</v>
      </c>
      <c r="H45" s="33"/>
    </row>
    <row r="46" spans="1:8" s="13" customFormat="1" ht="25.5" x14ac:dyDescent="0.2">
      <c r="A46" s="10" t="s">
        <v>752</v>
      </c>
      <c r="B46" s="16" t="s">
        <v>93</v>
      </c>
      <c r="C46" s="16" t="s">
        <v>754</v>
      </c>
      <c r="D46" s="16" t="s">
        <v>393</v>
      </c>
      <c r="E46" s="7" t="s">
        <v>782</v>
      </c>
      <c r="F46" s="16" t="s">
        <v>757</v>
      </c>
      <c r="G46" s="16">
        <v>250</v>
      </c>
      <c r="H46" s="33"/>
    </row>
    <row r="47" spans="1:8" s="13" customFormat="1" ht="25.5" x14ac:dyDescent="0.2">
      <c r="A47" s="10" t="s">
        <v>752</v>
      </c>
      <c r="B47" s="16" t="s">
        <v>93</v>
      </c>
      <c r="C47" s="17" t="s">
        <v>759</v>
      </c>
      <c r="D47" s="17" t="s">
        <v>783</v>
      </c>
      <c r="E47" s="17" t="s">
        <v>784</v>
      </c>
      <c r="F47" s="16" t="s">
        <v>758</v>
      </c>
      <c r="G47" s="16">
        <v>50</v>
      </c>
      <c r="H47" s="33"/>
    </row>
    <row r="48" spans="1:8" s="13" customFormat="1" ht="25.5" x14ac:dyDescent="0.2">
      <c r="A48" s="10" t="s">
        <v>752</v>
      </c>
      <c r="B48" s="16" t="s">
        <v>93</v>
      </c>
      <c r="C48" s="17" t="s">
        <v>759</v>
      </c>
      <c r="D48" s="17" t="s">
        <v>760</v>
      </c>
      <c r="E48" s="17" t="s">
        <v>785</v>
      </c>
      <c r="F48" s="16" t="s">
        <v>786</v>
      </c>
      <c r="G48" s="16">
        <v>100</v>
      </c>
      <c r="H48" s="33"/>
    </row>
    <row r="49" spans="1:8" s="13" customFormat="1" ht="25.5" x14ac:dyDescent="0.2">
      <c r="A49" s="10" t="s">
        <v>752</v>
      </c>
      <c r="B49" s="16" t="s">
        <v>93</v>
      </c>
      <c r="C49" s="17" t="s">
        <v>761</v>
      </c>
      <c r="D49" s="17" t="s">
        <v>185</v>
      </c>
      <c r="E49" s="17" t="s">
        <v>787</v>
      </c>
      <c r="F49" s="16" t="s">
        <v>762</v>
      </c>
      <c r="G49" s="16">
        <v>300</v>
      </c>
      <c r="H49" s="33"/>
    </row>
    <row r="50" spans="1:8" s="13" customFormat="1" ht="25.5" x14ac:dyDescent="0.2">
      <c r="A50" s="10" t="s">
        <v>752</v>
      </c>
      <c r="B50" s="16" t="s">
        <v>93</v>
      </c>
      <c r="C50" s="17" t="s">
        <v>763</v>
      </c>
      <c r="D50" s="17" t="s">
        <v>764</v>
      </c>
      <c r="E50" s="17" t="s">
        <v>788</v>
      </c>
      <c r="F50" s="16" t="s">
        <v>789</v>
      </c>
      <c r="G50" s="16">
        <v>300</v>
      </c>
      <c r="H50" s="33"/>
    </row>
    <row r="51" spans="1:8" s="13" customFormat="1" ht="25.5" x14ac:dyDescent="0.2">
      <c r="A51" s="10" t="s">
        <v>752</v>
      </c>
      <c r="B51" s="16" t="s">
        <v>93</v>
      </c>
      <c r="C51" s="17" t="s">
        <v>790</v>
      </c>
      <c r="D51" s="17" t="s">
        <v>791</v>
      </c>
      <c r="E51" s="17" t="s">
        <v>792</v>
      </c>
      <c r="F51" s="16" t="s">
        <v>765</v>
      </c>
      <c r="G51" s="16">
        <v>330</v>
      </c>
      <c r="H51" s="33"/>
    </row>
    <row r="52" spans="1:8" s="13" customFormat="1" ht="25.5" x14ac:dyDescent="0.2">
      <c r="A52" s="10" t="s">
        <v>752</v>
      </c>
      <c r="B52" s="16" t="s">
        <v>93</v>
      </c>
      <c r="C52" s="16" t="s">
        <v>794</v>
      </c>
      <c r="D52" s="16" t="s">
        <v>414</v>
      </c>
      <c r="E52" s="8" t="s">
        <v>793</v>
      </c>
      <c r="F52" s="16" t="s">
        <v>766</v>
      </c>
      <c r="G52" s="16">
        <v>130</v>
      </c>
      <c r="H52" s="33"/>
    </row>
    <row r="53" spans="1:8" s="13" customFormat="1" ht="25.5" x14ac:dyDescent="0.2">
      <c r="A53" s="10" t="s">
        <v>752</v>
      </c>
      <c r="B53" s="16" t="s">
        <v>93</v>
      </c>
      <c r="C53" s="16" t="s">
        <v>767</v>
      </c>
      <c r="D53" s="16" t="s">
        <v>684</v>
      </c>
      <c r="E53" s="8" t="s">
        <v>795</v>
      </c>
      <c r="F53" s="16" t="s">
        <v>768</v>
      </c>
      <c r="G53" s="16">
        <v>100</v>
      </c>
      <c r="H53" s="33"/>
    </row>
    <row r="54" spans="1:8" s="13" customFormat="1" x14ac:dyDescent="0.2">
      <c r="A54" s="10" t="s">
        <v>752</v>
      </c>
      <c r="B54" s="16" t="s">
        <v>93</v>
      </c>
      <c r="C54" s="17" t="s">
        <v>769</v>
      </c>
      <c r="D54" s="17" t="s">
        <v>18</v>
      </c>
      <c r="E54" s="17" t="s">
        <v>796</v>
      </c>
      <c r="F54" s="17" t="s">
        <v>797</v>
      </c>
      <c r="G54" s="16">
        <v>300</v>
      </c>
      <c r="H54" s="33"/>
    </row>
    <row r="55" spans="1:8" s="13" customFormat="1" ht="25.5" x14ac:dyDescent="0.2">
      <c r="A55" s="10" t="s">
        <v>752</v>
      </c>
      <c r="B55" s="16" t="s">
        <v>93</v>
      </c>
      <c r="C55" s="17" t="s">
        <v>770</v>
      </c>
      <c r="D55" s="17" t="s">
        <v>798</v>
      </c>
      <c r="E55" s="17" t="s">
        <v>799</v>
      </c>
      <c r="F55" s="17" t="s">
        <v>800</v>
      </c>
      <c r="G55" s="16">
        <v>50</v>
      </c>
      <c r="H55" s="33"/>
    </row>
    <row r="56" spans="1:8" s="13" customFormat="1" x14ac:dyDescent="0.2">
      <c r="A56" s="10" t="s">
        <v>752</v>
      </c>
      <c r="B56" s="16" t="s">
        <v>93</v>
      </c>
      <c r="C56" s="16" t="s">
        <v>771</v>
      </c>
      <c r="D56" s="16" t="s">
        <v>772</v>
      </c>
      <c r="E56" s="8" t="s">
        <v>801</v>
      </c>
      <c r="F56" s="16" t="s">
        <v>75</v>
      </c>
      <c r="G56" s="16">
        <v>150</v>
      </c>
      <c r="H56" s="33"/>
    </row>
    <row r="57" spans="1:8" s="13" customFormat="1" x14ac:dyDescent="0.2">
      <c r="A57" s="10" t="s">
        <v>752</v>
      </c>
      <c r="B57" s="16" t="s">
        <v>93</v>
      </c>
      <c r="C57" s="17" t="s">
        <v>761</v>
      </c>
      <c r="D57" s="17" t="s">
        <v>185</v>
      </c>
      <c r="E57" s="17" t="s">
        <v>787</v>
      </c>
      <c r="F57" s="16" t="s">
        <v>774</v>
      </c>
      <c r="G57" s="16">
        <v>250</v>
      </c>
      <c r="H57" s="33"/>
    </row>
    <row r="58" spans="1:8" s="13" customFormat="1" x14ac:dyDescent="0.2">
      <c r="A58" s="48" t="s">
        <v>752</v>
      </c>
      <c r="B58" s="39" t="s">
        <v>93</v>
      </c>
      <c r="C58" s="36" t="s">
        <v>775</v>
      </c>
      <c r="D58" s="36" t="s">
        <v>776</v>
      </c>
      <c r="E58" s="36" t="s">
        <v>802</v>
      </c>
      <c r="F58" s="39" t="s">
        <v>777</v>
      </c>
      <c r="G58" s="39">
        <v>150</v>
      </c>
      <c r="H58" s="53">
        <f>SUM(G44:G58)</f>
        <v>2630</v>
      </c>
    </row>
    <row r="59" spans="1:8" s="13" customFormat="1" x14ac:dyDescent="0.2">
      <c r="A59" s="48" t="s">
        <v>17</v>
      </c>
      <c r="B59" s="39" t="s">
        <v>15</v>
      </c>
      <c r="C59" s="39" t="s">
        <v>17</v>
      </c>
      <c r="D59" s="39" t="s">
        <v>1094</v>
      </c>
      <c r="E59" s="39" t="s">
        <v>30</v>
      </c>
      <c r="F59" s="39" t="s">
        <v>1095</v>
      </c>
      <c r="G59" s="39">
        <v>148</v>
      </c>
      <c r="H59" s="53">
        <f>SUM(G59)</f>
        <v>148</v>
      </c>
    </row>
    <row r="60" spans="1:8" s="13" customFormat="1" ht="51" x14ac:dyDescent="0.2">
      <c r="A60" s="10" t="s">
        <v>417</v>
      </c>
      <c r="B60" s="16" t="s">
        <v>146</v>
      </c>
      <c r="C60" s="17" t="s">
        <v>417</v>
      </c>
      <c r="D60" s="17" t="s">
        <v>422</v>
      </c>
      <c r="E60" s="8" t="s">
        <v>423</v>
      </c>
      <c r="F60" s="16" t="s">
        <v>418</v>
      </c>
      <c r="G60" s="16">
        <v>460</v>
      </c>
      <c r="H60" s="33"/>
    </row>
    <row r="61" spans="1:8" s="13" customFormat="1" ht="25.5" x14ac:dyDescent="0.2">
      <c r="A61" s="10" t="s">
        <v>417</v>
      </c>
      <c r="B61" s="16" t="s">
        <v>146</v>
      </c>
      <c r="C61" s="17" t="s">
        <v>419</v>
      </c>
      <c r="D61" s="17" t="s">
        <v>424</v>
      </c>
      <c r="E61" s="25" t="s">
        <v>425</v>
      </c>
      <c r="F61" s="16" t="s">
        <v>420</v>
      </c>
      <c r="G61" s="16">
        <v>407</v>
      </c>
      <c r="H61" s="33"/>
    </row>
    <row r="62" spans="1:8" s="13" customFormat="1" x14ac:dyDescent="0.2">
      <c r="A62" s="48" t="s">
        <v>417</v>
      </c>
      <c r="B62" s="39" t="s">
        <v>146</v>
      </c>
      <c r="C62" s="39" t="s">
        <v>417</v>
      </c>
      <c r="D62" s="39" t="s">
        <v>427</v>
      </c>
      <c r="E62" s="36" t="s">
        <v>426</v>
      </c>
      <c r="F62" s="39" t="s">
        <v>421</v>
      </c>
      <c r="G62" s="39">
        <v>135</v>
      </c>
      <c r="H62" s="53">
        <f>SUM(G60:G62)</f>
        <v>1002</v>
      </c>
    </row>
    <row r="63" spans="1:8" s="13" customFormat="1" x14ac:dyDescent="0.2">
      <c r="A63" s="48" t="s">
        <v>724</v>
      </c>
      <c r="B63" s="39" t="s">
        <v>146</v>
      </c>
      <c r="C63" s="39" t="s">
        <v>724</v>
      </c>
      <c r="D63" s="39" t="s">
        <v>110</v>
      </c>
      <c r="E63" s="39" t="s">
        <v>723</v>
      </c>
      <c r="F63" s="39" t="s">
        <v>725</v>
      </c>
      <c r="G63" s="39">
        <v>306</v>
      </c>
      <c r="H63" s="53">
        <f>SUM(G63)</f>
        <v>306</v>
      </c>
    </row>
    <row r="64" spans="1:8" s="13" customFormat="1" ht="25.5" x14ac:dyDescent="0.2">
      <c r="A64" s="10" t="s">
        <v>1143</v>
      </c>
      <c r="B64" s="16" t="s">
        <v>8</v>
      </c>
      <c r="C64" s="17" t="s">
        <v>1143</v>
      </c>
      <c r="D64" s="17" t="s">
        <v>1145</v>
      </c>
      <c r="E64" s="20">
        <v>100096</v>
      </c>
      <c r="F64" s="16" t="s">
        <v>1148</v>
      </c>
      <c r="G64" s="16">
        <v>51</v>
      </c>
      <c r="H64" s="33"/>
    </row>
    <row r="65" spans="1:8" s="13" customFormat="1" ht="25.5" x14ac:dyDescent="0.2">
      <c r="A65" s="48" t="s">
        <v>1143</v>
      </c>
      <c r="B65" s="39" t="s">
        <v>8</v>
      </c>
      <c r="C65" s="39" t="s">
        <v>1144</v>
      </c>
      <c r="D65" s="39" t="s">
        <v>1146</v>
      </c>
      <c r="E65" s="39" t="s">
        <v>1147</v>
      </c>
      <c r="F65" s="39" t="s">
        <v>1149</v>
      </c>
      <c r="G65" s="39">
        <v>42</v>
      </c>
      <c r="H65" s="53">
        <f>SUM(G64:G65)</f>
        <v>93</v>
      </c>
    </row>
    <row r="66" spans="1:8" s="13" customFormat="1" ht="25.5" x14ac:dyDescent="0.2">
      <c r="A66" s="10" t="s">
        <v>145</v>
      </c>
      <c r="B66" s="16" t="s">
        <v>146</v>
      </c>
      <c r="C66" s="17" t="s">
        <v>147</v>
      </c>
      <c r="D66" s="17" t="s">
        <v>159</v>
      </c>
      <c r="E66" s="8" t="s">
        <v>160</v>
      </c>
      <c r="F66" s="16" t="s">
        <v>161</v>
      </c>
      <c r="G66" s="16">
        <v>300</v>
      </c>
      <c r="H66" s="33"/>
    </row>
    <row r="67" spans="1:8" s="13" customFormat="1" x14ac:dyDescent="0.2">
      <c r="A67" s="10" t="s">
        <v>145</v>
      </c>
      <c r="B67" s="16" t="s">
        <v>146</v>
      </c>
      <c r="C67" s="17" t="s">
        <v>156</v>
      </c>
      <c r="D67" s="8" t="s">
        <v>13</v>
      </c>
      <c r="E67" s="17" t="s">
        <v>157</v>
      </c>
      <c r="F67" s="16" t="s">
        <v>158</v>
      </c>
      <c r="G67" s="16">
        <v>65</v>
      </c>
      <c r="H67" s="33"/>
    </row>
    <row r="68" spans="1:8" s="13" customFormat="1" x14ac:dyDescent="0.2">
      <c r="A68" s="10" t="s">
        <v>145</v>
      </c>
      <c r="B68" s="16" t="s">
        <v>146</v>
      </c>
      <c r="C68" s="16" t="s">
        <v>148</v>
      </c>
      <c r="D68" s="16" t="s">
        <v>155</v>
      </c>
      <c r="E68" s="8" t="s">
        <v>154</v>
      </c>
      <c r="F68" s="16" t="s">
        <v>14</v>
      </c>
      <c r="G68" s="16">
        <v>70</v>
      </c>
      <c r="H68" s="33"/>
    </row>
    <row r="69" spans="1:8" s="13" customFormat="1" ht="25.5" x14ac:dyDescent="0.2">
      <c r="A69" s="48" t="s">
        <v>145</v>
      </c>
      <c r="B69" s="39" t="s">
        <v>146</v>
      </c>
      <c r="C69" s="39" t="s">
        <v>152</v>
      </c>
      <c r="D69" s="39" t="s">
        <v>123</v>
      </c>
      <c r="E69" s="36" t="s">
        <v>151</v>
      </c>
      <c r="F69" s="39" t="s">
        <v>153</v>
      </c>
      <c r="G69" s="39">
        <v>468</v>
      </c>
      <c r="H69" s="53">
        <f>SUM(G66:G69)</f>
        <v>903</v>
      </c>
    </row>
    <row r="70" spans="1:8" s="13" customFormat="1" ht="25.5" x14ac:dyDescent="0.2">
      <c r="A70" s="10" t="s">
        <v>949</v>
      </c>
      <c r="B70" s="16" t="s">
        <v>12</v>
      </c>
      <c r="C70" s="17" t="s">
        <v>950</v>
      </c>
      <c r="D70" s="17" t="s">
        <v>150</v>
      </c>
      <c r="E70" s="17" t="s">
        <v>956</v>
      </c>
      <c r="F70" s="16" t="s">
        <v>951</v>
      </c>
      <c r="G70" s="16">
        <v>100</v>
      </c>
      <c r="H70" s="33"/>
    </row>
    <row r="71" spans="1:8" s="13" customFormat="1" ht="25.5" x14ac:dyDescent="0.2">
      <c r="A71" s="10" t="s">
        <v>949</v>
      </c>
      <c r="B71" s="16" t="s">
        <v>12</v>
      </c>
      <c r="C71" s="16" t="s">
        <v>952</v>
      </c>
      <c r="D71" s="16" t="s">
        <v>192</v>
      </c>
      <c r="E71" s="8" t="s">
        <v>959</v>
      </c>
      <c r="F71" s="16" t="s">
        <v>953</v>
      </c>
      <c r="G71" s="16">
        <v>181</v>
      </c>
      <c r="H71" s="33"/>
    </row>
    <row r="72" spans="1:8" s="13" customFormat="1" ht="51" x14ac:dyDescent="0.2">
      <c r="A72" s="48" t="s">
        <v>949</v>
      </c>
      <c r="B72" s="39" t="s">
        <v>12</v>
      </c>
      <c r="C72" s="36" t="s">
        <v>955</v>
      </c>
      <c r="D72" s="36" t="s">
        <v>954</v>
      </c>
      <c r="E72" s="36" t="s">
        <v>957</v>
      </c>
      <c r="F72" s="39" t="s">
        <v>958</v>
      </c>
      <c r="G72" s="39">
        <v>50</v>
      </c>
      <c r="H72" s="53">
        <f>SUM(G70:G72)</f>
        <v>331</v>
      </c>
    </row>
    <row r="73" spans="1:8" s="13" customFormat="1" ht="25.5" x14ac:dyDescent="0.2">
      <c r="A73" s="10" t="s">
        <v>244</v>
      </c>
      <c r="B73" s="16" t="s">
        <v>70</v>
      </c>
      <c r="C73" s="16" t="s">
        <v>245</v>
      </c>
      <c r="D73" s="16" t="s">
        <v>18</v>
      </c>
      <c r="E73" s="8" t="s">
        <v>249</v>
      </c>
      <c r="F73" s="16" t="s">
        <v>246</v>
      </c>
      <c r="G73" s="16">
        <v>475</v>
      </c>
      <c r="H73" s="33"/>
    </row>
    <row r="74" spans="1:8" s="13" customFormat="1" x14ac:dyDescent="0.2">
      <c r="A74" s="10" t="s">
        <v>244</v>
      </c>
      <c r="B74" s="16" t="s">
        <v>70</v>
      </c>
      <c r="C74" s="16" t="s">
        <v>244</v>
      </c>
      <c r="D74" s="16" t="s">
        <v>251</v>
      </c>
      <c r="E74" s="8" t="s">
        <v>250</v>
      </c>
      <c r="F74" s="16" t="s">
        <v>247</v>
      </c>
      <c r="G74" s="16">
        <v>280</v>
      </c>
      <c r="H74" s="33"/>
    </row>
    <row r="75" spans="1:8" s="13" customFormat="1" ht="25.5" x14ac:dyDescent="0.2">
      <c r="A75" s="48" t="s">
        <v>244</v>
      </c>
      <c r="B75" s="39" t="s">
        <v>70</v>
      </c>
      <c r="C75" s="39" t="s">
        <v>244</v>
      </c>
      <c r="D75" s="39" t="s">
        <v>248</v>
      </c>
      <c r="E75" s="42">
        <v>102944</v>
      </c>
      <c r="F75" s="39" t="s">
        <v>252</v>
      </c>
      <c r="G75" s="39">
        <v>67</v>
      </c>
      <c r="H75" s="53">
        <f>SUM(G73:G75)</f>
        <v>822</v>
      </c>
    </row>
    <row r="76" spans="1:8" s="13" customFormat="1" ht="25.5" x14ac:dyDescent="0.2">
      <c r="A76" s="48" t="s">
        <v>32</v>
      </c>
      <c r="B76" s="36" t="s">
        <v>8</v>
      </c>
      <c r="C76" s="39" t="s">
        <v>32</v>
      </c>
      <c r="D76" s="39" t="s">
        <v>33</v>
      </c>
      <c r="E76" s="39" t="s">
        <v>34</v>
      </c>
      <c r="F76" s="39" t="s">
        <v>14</v>
      </c>
      <c r="G76" s="39">
        <v>83</v>
      </c>
      <c r="H76" s="53">
        <f>SUM(G76)</f>
        <v>83</v>
      </c>
    </row>
    <row r="77" spans="1:8" s="13" customFormat="1" x14ac:dyDescent="0.2">
      <c r="A77" s="10" t="s">
        <v>268</v>
      </c>
      <c r="B77" s="16" t="s">
        <v>269</v>
      </c>
      <c r="C77" s="17" t="s">
        <v>268</v>
      </c>
      <c r="D77" s="17" t="s">
        <v>150</v>
      </c>
      <c r="E77" s="17" t="s">
        <v>274</v>
      </c>
      <c r="F77" s="16" t="s">
        <v>75</v>
      </c>
      <c r="G77" s="16">
        <v>95</v>
      </c>
      <c r="H77" s="14"/>
    </row>
    <row r="78" spans="1:8" s="13" customFormat="1" x14ac:dyDescent="0.2">
      <c r="A78" s="10" t="s">
        <v>268</v>
      </c>
      <c r="B78" s="16" t="s">
        <v>269</v>
      </c>
      <c r="C78" s="17" t="s">
        <v>270</v>
      </c>
      <c r="D78" s="17" t="s">
        <v>271</v>
      </c>
      <c r="E78" s="17" t="s">
        <v>275</v>
      </c>
      <c r="F78" s="16" t="s">
        <v>272</v>
      </c>
      <c r="G78" s="16">
        <v>90</v>
      </c>
      <c r="H78" s="14"/>
    </row>
    <row r="79" spans="1:8" s="13" customFormat="1" x14ac:dyDescent="0.2">
      <c r="A79" s="48" t="s">
        <v>268</v>
      </c>
      <c r="B79" s="39" t="s">
        <v>269</v>
      </c>
      <c r="C79" s="39" t="s">
        <v>273</v>
      </c>
      <c r="D79" s="39" t="s">
        <v>276</v>
      </c>
      <c r="E79" s="40" t="s">
        <v>278</v>
      </c>
      <c r="F79" s="39" t="s">
        <v>277</v>
      </c>
      <c r="G79" s="39">
        <v>100</v>
      </c>
      <c r="H79" s="38">
        <f>SUM(G77:G79)</f>
        <v>285</v>
      </c>
    </row>
    <row r="80" spans="1:8" s="13" customFormat="1" x14ac:dyDescent="0.2">
      <c r="A80" s="10" t="s">
        <v>381</v>
      </c>
      <c r="B80" s="16" t="s">
        <v>15</v>
      </c>
      <c r="C80" s="16" t="s">
        <v>381</v>
      </c>
      <c r="D80" s="16" t="s">
        <v>387</v>
      </c>
      <c r="E80" s="8" t="s">
        <v>386</v>
      </c>
      <c r="F80" s="16" t="s">
        <v>382</v>
      </c>
      <c r="G80" s="16">
        <v>174</v>
      </c>
      <c r="H80" s="14"/>
    </row>
    <row r="81" spans="1:8" s="13" customFormat="1" x14ac:dyDescent="0.2">
      <c r="A81" s="10" t="s">
        <v>381</v>
      </c>
      <c r="B81" s="16" t="s">
        <v>15</v>
      </c>
      <c r="C81" s="16" t="s">
        <v>383</v>
      </c>
      <c r="D81" s="16" t="s">
        <v>388</v>
      </c>
      <c r="E81" s="20">
        <v>101032</v>
      </c>
      <c r="F81" s="16" t="s">
        <v>95</v>
      </c>
      <c r="G81" s="16">
        <v>77</v>
      </c>
      <c r="H81" s="14"/>
    </row>
    <row r="82" spans="1:8" s="13" customFormat="1" x14ac:dyDescent="0.2">
      <c r="A82" s="48" t="s">
        <v>381</v>
      </c>
      <c r="B82" s="39" t="s">
        <v>15</v>
      </c>
      <c r="C82" s="36" t="s">
        <v>384</v>
      </c>
      <c r="D82" s="36" t="s">
        <v>389</v>
      </c>
      <c r="E82" s="52" t="s">
        <v>390</v>
      </c>
      <c r="F82" s="39" t="s">
        <v>385</v>
      </c>
      <c r="G82" s="39">
        <v>50</v>
      </c>
      <c r="H82" s="38">
        <f>SUM(G80:G82)</f>
        <v>301</v>
      </c>
    </row>
    <row r="83" spans="1:8" s="13" customFormat="1" ht="25.5" x14ac:dyDescent="0.2">
      <c r="A83" s="10" t="s">
        <v>1121</v>
      </c>
      <c r="B83" s="16" t="s">
        <v>70</v>
      </c>
      <c r="C83" s="17" t="s">
        <v>1122</v>
      </c>
      <c r="D83" s="17" t="s">
        <v>1126</v>
      </c>
      <c r="E83" s="8" t="s">
        <v>1127</v>
      </c>
      <c r="F83" s="17" t="s">
        <v>1123</v>
      </c>
      <c r="G83" s="16">
        <v>110</v>
      </c>
      <c r="H83" s="14"/>
    </row>
    <row r="84" spans="1:8" s="13" customFormat="1" x14ac:dyDescent="0.2">
      <c r="A84" s="10" t="s">
        <v>1121</v>
      </c>
      <c r="B84" s="16" t="s">
        <v>70</v>
      </c>
      <c r="C84" s="16" t="s">
        <v>1129</v>
      </c>
      <c r="D84" s="16" t="s">
        <v>19</v>
      </c>
      <c r="E84" s="17" t="s">
        <v>1128</v>
      </c>
      <c r="F84" s="16" t="s">
        <v>713</v>
      </c>
      <c r="G84" s="16">
        <v>146</v>
      </c>
      <c r="H84" s="14"/>
    </row>
    <row r="85" spans="1:8" s="13" customFormat="1" x14ac:dyDescent="0.2">
      <c r="A85" s="10" t="s">
        <v>1121</v>
      </c>
      <c r="B85" s="16" t="s">
        <v>70</v>
      </c>
      <c r="C85" s="16" t="s">
        <v>1130</v>
      </c>
      <c r="D85" s="16" t="s">
        <v>1124</v>
      </c>
      <c r="E85" s="20">
        <v>105795</v>
      </c>
      <c r="F85" s="16" t="s">
        <v>1125</v>
      </c>
      <c r="G85" s="16">
        <v>100</v>
      </c>
      <c r="H85" s="14"/>
    </row>
    <row r="86" spans="1:8" s="13" customFormat="1" ht="25.5" x14ac:dyDescent="0.2">
      <c r="A86" s="48" t="s">
        <v>1121</v>
      </c>
      <c r="B86" s="39" t="s">
        <v>70</v>
      </c>
      <c r="C86" s="39" t="s">
        <v>1132</v>
      </c>
      <c r="D86" s="39" t="s">
        <v>1133</v>
      </c>
      <c r="E86" s="36" t="s">
        <v>1131</v>
      </c>
      <c r="F86" s="39" t="s">
        <v>1134</v>
      </c>
      <c r="G86" s="39">
        <v>60</v>
      </c>
      <c r="H86" s="38">
        <f>SUM(G83:G86)</f>
        <v>416</v>
      </c>
    </row>
    <row r="87" spans="1:8" s="13" customFormat="1" x14ac:dyDescent="0.2">
      <c r="A87" s="10" t="s">
        <v>836</v>
      </c>
      <c r="B87" s="16" t="s">
        <v>120</v>
      </c>
      <c r="C87" s="17" t="s">
        <v>837</v>
      </c>
      <c r="D87" s="17" t="s">
        <v>118</v>
      </c>
      <c r="E87" s="8" t="s">
        <v>847</v>
      </c>
      <c r="F87" s="16" t="s">
        <v>14</v>
      </c>
      <c r="G87" s="16">
        <v>130</v>
      </c>
      <c r="H87" s="14"/>
    </row>
    <row r="88" spans="1:8" s="13" customFormat="1" x14ac:dyDescent="0.2">
      <c r="A88" s="10" t="s">
        <v>836</v>
      </c>
      <c r="B88" s="16" t="s">
        <v>120</v>
      </c>
      <c r="C88" s="17" t="s">
        <v>836</v>
      </c>
      <c r="D88" s="17" t="s">
        <v>848</v>
      </c>
      <c r="E88" s="19" t="s">
        <v>849</v>
      </c>
      <c r="F88" s="16" t="s">
        <v>850</v>
      </c>
      <c r="G88" s="16">
        <v>50</v>
      </c>
      <c r="H88" s="14"/>
    </row>
    <row r="89" spans="1:8" s="13" customFormat="1" ht="25.5" x14ac:dyDescent="0.2">
      <c r="A89" s="10" t="s">
        <v>836</v>
      </c>
      <c r="B89" s="16" t="s">
        <v>120</v>
      </c>
      <c r="C89" s="16" t="s">
        <v>838</v>
      </c>
      <c r="D89" s="16" t="s">
        <v>260</v>
      </c>
      <c r="E89" s="8" t="s">
        <v>851</v>
      </c>
      <c r="F89" s="16" t="s">
        <v>852</v>
      </c>
      <c r="G89" s="16">
        <v>100</v>
      </c>
      <c r="H89" s="14"/>
    </row>
    <row r="90" spans="1:8" s="13" customFormat="1" ht="25.5" x14ac:dyDescent="0.2">
      <c r="A90" s="10" t="s">
        <v>836</v>
      </c>
      <c r="B90" s="16" t="s">
        <v>120</v>
      </c>
      <c r="C90" s="17" t="s">
        <v>839</v>
      </c>
      <c r="D90" s="17" t="s">
        <v>853</v>
      </c>
      <c r="E90" s="20">
        <v>105539</v>
      </c>
      <c r="F90" s="16" t="s">
        <v>840</v>
      </c>
      <c r="G90" s="16">
        <v>50</v>
      </c>
      <c r="H90" s="14"/>
    </row>
    <row r="91" spans="1:8" s="13" customFormat="1" x14ac:dyDescent="0.2">
      <c r="A91" s="10" t="s">
        <v>836</v>
      </c>
      <c r="B91" s="16" t="s">
        <v>120</v>
      </c>
      <c r="C91" s="16" t="s">
        <v>841</v>
      </c>
      <c r="D91" s="16" t="s">
        <v>842</v>
      </c>
      <c r="E91" s="8" t="s">
        <v>854</v>
      </c>
      <c r="F91" s="16" t="s">
        <v>843</v>
      </c>
      <c r="G91" s="16">
        <v>99</v>
      </c>
      <c r="H91" s="14"/>
    </row>
    <row r="92" spans="1:8" s="13" customFormat="1" ht="25.5" x14ac:dyDescent="0.2">
      <c r="A92" s="10" t="s">
        <v>836</v>
      </c>
      <c r="B92" s="16" t="s">
        <v>120</v>
      </c>
      <c r="C92" s="17" t="s">
        <v>841</v>
      </c>
      <c r="D92" s="17" t="s">
        <v>855</v>
      </c>
      <c r="E92" s="17" t="s">
        <v>856</v>
      </c>
      <c r="F92" s="16" t="s">
        <v>844</v>
      </c>
      <c r="G92" s="16">
        <v>74</v>
      </c>
      <c r="H92" s="14"/>
    </row>
    <row r="93" spans="1:8" s="13" customFormat="1" x14ac:dyDescent="0.2">
      <c r="A93" s="48" t="s">
        <v>836</v>
      </c>
      <c r="B93" s="39" t="s">
        <v>120</v>
      </c>
      <c r="C93" s="36" t="s">
        <v>845</v>
      </c>
      <c r="D93" s="36" t="s">
        <v>13</v>
      </c>
      <c r="E93" s="36" t="s">
        <v>857</v>
      </c>
      <c r="F93" s="39" t="s">
        <v>354</v>
      </c>
      <c r="G93" s="39">
        <v>110</v>
      </c>
      <c r="H93" s="38">
        <f>SUM(G87:G93)</f>
        <v>613</v>
      </c>
    </row>
    <row r="94" spans="1:8" s="13" customFormat="1" ht="25.5" x14ac:dyDescent="0.2">
      <c r="A94" s="10" t="s">
        <v>215</v>
      </c>
      <c r="B94" s="16" t="s">
        <v>10</v>
      </c>
      <c r="C94" s="16" t="s">
        <v>1172</v>
      </c>
      <c r="D94" s="16" t="s">
        <v>118</v>
      </c>
      <c r="E94" s="8" t="s">
        <v>1173</v>
      </c>
      <c r="F94" s="16" t="s">
        <v>14</v>
      </c>
      <c r="G94" s="16">
        <v>380</v>
      </c>
      <c r="H94" s="14"/>
    </row>
    <row r="95" spans="1:8" s="13" customFormat="1" ht="25.5" x14ac:dyDescent="0.2">
      <c r="A95" s="10" t="s">
        <v>215</v>
      </c>
      <c r="B95" s="16" t="s">
        <v>10</v>
      </c>
      <c r="C95" s="16" t="s">
        <v>1164</v>
      </c>
      <c r="D95" s="16" t="s">
        <v>1175</v>
      </c>
      <c r="E95" s="8" t="s">
        <v>1174</v>
      </c>
      <c r="F95" s="16" t="s">
        <v>1165</v>
      </c>
      <c r="G95" s="16">
        <v>200</v>
      </c>
      <c r="H95" s="14"/>
    </row>
    <row r="96" spans="1:8" s="13" customFormat="1" ht="25.5" x14ac:dyDescent="0.2">
      <c r="A96" s="10" t="s">
        <v>215</v>
      </c>
      <c r="B96" s="16" t="s">
        <v>10</v>
      </c>
      <c r="C96" s="16" t="s">
        <v>1166</v>
      </c>
      <c r="D96" s="16" t="s">
        <v>1171</v>
      </c>
      <c r="E96" s="8" t="s">
        <v>1170</v>
      </c>
      <c r="F96" s="16" t="s">
        <v>1167</v>
      </c>
      <c r="G96" s="16">
        <v>158</v>
      </c>
      <c r="H96" s="14"/>
    </row>
    <row r="97" spans="1:8" s="13" customFormat="1" x14ac:dyDescent="0.2">
      <c r="A97" s="48" t="s">
        <v>215</v>
      </c>
      <c r="B97" s="39" t="s">
        <v>10</v>
      </c>
      <c r="C97" s="36" t="s">
        <v>1168</v>
      </c>
      <c r="D97" s="36" t="s">
        <v>1169</v>
      </c>
      <c r="E97" s="36" t="s">
        <v>1176</v>
      </c>
      <c r="F97" s="36" t="s">
        <v>207</v>
      </c>
      <c r="G97" s="39">
        <v>50</v>
      </c>
      <c r="H97" s="38">
        <f>SUM(G94:G97)</f>
        <v>788</v>
      </c>
    </row>
    <row r="98" spans="1:8" s="13" customFormat="1" ht="25.5" x14ac:dyDescent="0.2">
      <c r="A98" s="10" t="s">
        <v>92</v>
      </c>
      <c r="B98" s="16" t="s">
        <v>93</v>
      </c>
      <c r="C98" s="16" t="s">
        <v>1034</v>
      </c>
      <c r="D98" s="16" t="s">
        <v>98</v>
      </c>
      <c r="E98" s="17" t="s">
        <v>97</v>
      </c>
      <c r="F98" s="16" t="s">
        <v>14</v>
      </c>
      <c r="G98" s="16">
        <v>80</v>
      </c>
      <c r="H98" s="14"/>
    </row>
    <row r="99" spans="1:8" s="13" customFormat="1" x14ac:dyDescent="0.2">
      <c r="A99" s="10" t="s">
        <v>92</v>
      </c>
      <c r="B99" s="16" t="s">
        <v>93</v>
      </c>
      <c r="C99" s="16" t="s">
        <v>96</v>
      </c>
      <c r="D99" s="16" t="s">
        <v>100</v>
      </c>
      <c r="E99" s="17" t="s">
        <v>99</v>
      </c>
      <c r="F99" s="16" t="s">
        <v>94</v>
      </c>
      <c r="G99" s="16">
        <v>222</v>
      </c>
      <c r="H99" s="14"/>
    </row>
    <row r="100" spans="1:8" s="13" customFormat="1" ht="25.5" x14ac:dyDescent="0.2">
      <c r="A100" s="48" t="s">
        <v>92</v>
      </c>
      <c r="B100" s="39" t="s">
        <v>93</v>
      </c>
      <c r="C100" s="39" t="s">
        <v>96</v>
      </c>
      <c r="D100" s="39" t="s">
        <v>102</v>
      </c>
      <c r="E100" s="36" t="s">
        <v>101</v>
      </c>
      <c r="F100" s="39" t="s">
        <v>103</v>
      </c>
      <c r="G100" s="39">
        <v>147</v>
      </c>
      <c r="H100" s="38">
        <f>SUM(G98:G100)</f>
        <v>449</v>
      </c>
    </row>
    <row r="101" spans="1:8" s="13" customFormat="1" ht="25.5" x14ac:dyDescent="0.2">
      <c r="A101" s="48" t="s">
        <v>1035</v>
      </c>
      <c r="B101" s="39" t="s">
        <v>8</v>
      </c>
      <c r="C101" s="39" t="s">
        <v>1035</v>
      </c>
      <c r="D101" s="39" t="s">
        <v>1038</v>
      </c>
      <c r="E101" s="36" t="s">
        <v>1037</v>
      </c>
      <c r="F101" s="39" t="s">
        <v>1036</v>
      </c>
      <c r="G101" s="39">
        <v>136</v>
      </c>
      <c r="H101" s="38">
        <f>SUM(G101)</f>
        <v>136</v>
      </c>
    </row>
    <row r="102" spans="1:8" s="13" customFormat="1" x14ac:dyDescent="0.2">
      <c r="A102" s="48" t="s">
        <v>690</v>
      </c>
      <c r="B102" s="36" t="s">
        <v>12</v>
      </c>
      <c r="C102" s="36" t="s">
        <v>691</v>
      </c>
      <c r="D102" s="36" t="s">
        <v>692</v>
      </c>
      <c r="E102" s="36" t="s">
        <v>693</v>
      </c>
      <c r="F102" s="36" t="s">
        <v>109</v>
      </c>
      <c r="G102" s="40">
        <v>408</v>
      </c>
      <c r="H102" s="38">
        <f>SUM(G102)</f>
        <v>408</v>
      </c>
    </row>
    <row r="103" spans="1:8" s="13" customFormat="1" x14ac:dyDescent="0.2">
      <c r="A103" s="9" t="s">
        <v>169</v>
      </c>
      <c r="B103" s="8" t="s">
        <v>128</v>
      </c>
      <c r="C103" s="17" t="s">
        <v>353</v>
      </c>
      <c r="D103" s="17" t="s">
        <v>27</v>
      </c>
      <c r="E103" s="8" t="s">
        <v>359</v>
      </c>
      <c r="F103" s="16" t="s">
        <v>354</v>
      </c>
      <c r="G103" s="16">
        <v>387</v>
      </c>
      <c r="H103" s="14"/>
    </row>
    <row r="104" spans="1:8" s="13" customFormat="1" ht="25.5" x14ac:dyDescent="0.2">
      <c r="A104" s="10" t="s">
        <v>169</v>
      </c>
      <c r="B104" s="17" t="s">
        <v>128</v>
      </c>
      <c r="C104" s="17" t="s">
        <v>169</v>
      </c>
      <c r="D104" s="16" t="s">
        <v>355</v>
      </c>
      <c r="E104" s="8" t="s">
        <v>360</v>
      </c>
      <c r="F104" s="16" t="s">
        <v>14</v>
      </c>
      <c r="G104" s="16">
        <v>154</v>
      </c>
      <c r="H104" s="14"/>
    </row>
    <row r="105" spans="1:8" s="13" customFormat="1" x14ac:dyDescent="0.2">
      <c r="A105" s="48" t="s">
        <v>169</v>
      </c>
      <c r="B105" s="36" t="s">
        <v>128</v>
      </c>
      <c r="C105" s="39" t="s">
        <v>356</v>
      </c>
      <c r="D105" s="39" t="s">
        <v>357</v>
      </c>
      <c r="E105" s="36" t="s">
        <v>361</v>
      </c>
      <c r="F105" s="39" t="s">
        <v>358</v>
      </c>
      <c r="G105" s="39">
        <v>50</v>
      </c>
      <c r="H105" s="38">
        <f>SUM(G103:G105)</f>
        <v>591</v>
      </c>
    </row>
    <row r="106" spans="1:8" s="13" customFormat="1" ht="25.5" x14ac:dyDescent="0.2">
      <c r="A106" s="48" t="s">
        <v>1213</v>
      </c>
      <c r="B106" s="39" t="s">
        <v>93</v>
      </c>
      <c r="C106" s="36" t="s">
        <v>1214</v>
      </c>
      <c r="D106" s="36" t="s">
        <v>322</v>
      </c>
      <c r="E106" s="36" t="s">
        <v>1215</v>
      </c>
      <c r="F106" s="39" t="s">
        <v>1216</v>
      </c>
      <c r="G106" s="39">
        <v>60</v>
      </c>
      <c r="H106" s="38">
        <f>SUM(G106)</f>
        <v>60</v>
      </c>
    </row>
    <row r="107" spans="1:8" s="13" customFormat="1" ht="25.5" x14ac:dyDescent="0.2">
      <c r="A107" s="10" t="s">
        <v>149</v>
      </c>
      <c r="B107" s="16" t="s">
        <v>146</v>
      </c>
      <c r="C107" s="17" t="s">
        <v>820</v>
      </c>
      <c r="D107" s="17" t="s">
        <v>150</v>
      </c>
      <c r="E107" s="17" t="s">
        <v>828</v>
      </c>
      <c r="F107" s="17" t="s">
        <v>829</v>
      </c>
      <c r="G107" s="34">
        <v>50</v>
      </c>
      <c r="H107" s="14"/>
    </row>
    <row r="108" spans="1:8" s="13" customFormat="1" x14ac:dyDescent="0.2">
      <c r="A108" s="10" t="s">
        <v>149</v>
      </c>
      <c r="B108" s="16" t="s">
        <v>146</v>
      </c>
      <c r="C108" s="34" t="s">
        <v>821</v>
      </c>
      <c r="D108" s="34" t="s">
        <v>832</v>
      </c>
      <c r="E108" s="8" t="s">
        <v>830</v>
      </c>
      <c r="F108" s="34" t="s">
        <v>831</v>
      </c>
      <c r="G108" s="34">
        <v>357</v>
      </c>
      <c r="H108" s="14"/>
    </row>
    <row r="109" spans="1:8" s="13" customFormat="1" ht="25.5" x14ac:dyDescent="0.2">
      <c r="A109" s="10" t="s">
        <v>149</v>
      </c>
      <c r="B109" s="16" t="s">
        <v>146</v>
      </c>
      <c r="C109" s="34" t="s">
        <v>149</v>
      </c>
      <c r="D109" s="34" t="s">
        <v>822</v>
      </c>
      <c r="E109" s="8" t="s">
        <v>833</v>
      </c>
      <c r="F109" s="34" t="s">
        <v>823</v>
      </c>
      <c r="G109" s="34">
        <v>89</v>
      </c>
      <c r="H109" s="14"/>
    </row>
    <row r="110" spans="1:8" s="13" customFormat="1" ht="25.5" x14ac:dyDescent="0.2">
      <c r="A110" s="10" t="s">
        <v>149</v>
      </c>
      <c r="B110" s="16" t="s">
        <v>146</v>
      </c>
      <c r="C110" s="34" t="s">
        <v>824</v>
      </c>
      <c r="D110" s="34" t="s">
        <v>464</v>
      </c>
      <c r="E110" s="8" t="s">
        <v>834</v>
      </c>
      <c r="F110" s="34" t="s">
        <v>825</v>
      </c>
      <c r="G110" s="34">
        <v>162</v>
      </c>
      <c r="H110" s="14"/>
    </row>
    <row r="111" spans="1:8" s="13" customFormat="1" x14ac:dyDescent="0.2">
      <c r="A111" s="55" t="s">
        <v>149</v>
      </c>
      <c r="B111" s="39" t="s">
        <v>146</v>
      </c>
      <c r="C111" s="51" t="s">
        <v>826</v>
      </c>
      <c r="D111" s="51" t="s">
        <v>389</v>
      </c>
      <c r="E111" s="36" t="s">
        <v>835</v>
      </c>
      <c r="F111" s="51" t="s">
        <v>827</v>
      </c>
      <c r="G111" s="51">
        <v>185</v>
      </c>
      <c r="H111" s="38">
        <f>SUM(G107:G111)</f>
        <v>843</v>
      </c>
    </row>
    <row r="112" spans="1:8" s="13" customFormat="1" x14ac:dyDescent="0.2">
      <c r="A112" s="10" t="s">
        <v>200</v>
      </c>
      <c r="B112" s="16" t="s">
        <v>10</v>
      </c>
      <c r="C112" s="17" t="s">
        <v>201</v>
      </c>
      <c r="D112" s="17" t="s">
        <v>185</v>
      </c>
      <c r="E112" s="22" t="s">
        <v>1253</v>
      </c>
      <c r="F112" s="16" t="s">
        <v>202</v>
      </c>
      <c r="G112" s="16">
        <v>130</v>
      </c>
      <c r="H112" s="14"/>
    </row>
    <row r="113" spans="1:8" s="13" customFormat="1" ht="25.5" x14ac:dyDescent="0.2">
      <c r="A113" s="10" t="s">
        <v>200</v>
      </c>
      <c r="B113" s="16" t="s">
        <v>10</v>
      </c>
      <c r="C113" s="18" t="s">
        <v>203</v>
      </c>
      <c r="D113" s="17" t="s">
        <v>1254</v>
      </c>
      <c r="E113" s="19" t="s">
        <v>1255</v>
      </c>
      <c r="F113" s="16" t="s">
        <v>1256</v>
      </c>
      <c r="G113" s="16">
        <v>103</v>
      </c>
      <c r="H113" s="14"/>
    </row>
    <row r="114" spans="1:8" s="13" customFormat="1" ht="25.5" x14ac:dyDescent="0.2">
      <c r="A114" s="10" t="s">
        <v>200</v>
      </c>
      <c r="B114" s="16" t="s">
        <v>10</v>
      </c>
      <c r="C114" s="17" t="s">
        <v>204</v>
      </c>
      <c r="D114" s="17" t="s">
        <v>1257</v>
      </c>
      <c r="E114" s="22" t="s">
        <v>1258</v>
      </c>
      <c r="F114" s="16" t="s">
        <v>205</v>
      </c>
      <c r="G114" s="16">
        <v>140</v>
      </c>
      <c r="H114" s="14"/>
    </row>
    <row r="115" spans="1:8" s="13" customFormat="1" ht="25.5" x14ac:dyDescent="0.2">
      <c r="A115" s="10" t="s">
        <v>200</v>
      </c>
      <c r="B115" s="16" t="s">
        <v>10</v>
      </c>
      <c r="C115" s="16" t="s">
        <v>208</v>
      </c>
      <c r="D115" s="16" t="s">
        <v>209</v>
      </c>
      <c r="E115" s="7" t="s">
        <v>1259</v>
      </c>
      <c r="F115" s="16" t="s">
        <v>210</v>
      </c>
      <c r="G115" s="16">
        <v>52</v>
      </c>
      <c r="H115" s="14"/>
    </row>
    <row r="116" spans="1:8" s="13" customFormat="1" x14ac:dyDescent="0.2">
      <c r="A116" s="10" t="s">
        <v>200</v>
      </c>
      <c r="B116" s="16" t="s">
        <v>10</v>
      </c>
      <c r="C116" s="16" t="s">
        <v>211</v>
      </c>
      <c r="D116" s="16" t="s">
        <v>74</v>
      </c>
      <c r="E116" s="7" t="s">
        <v>1260</v>
      </c>
      <c r="F116" s="16" t="s">
        <v>212</v>
      </c>
      <c r="G116" s="16">
        <v>74</v>
      </c>
      <c r="H116" s="14"/>
    </row>
    <row r="117" spans="1:8" s="13" customFormat="1" ht="25.5" x14ac:dyDescent="0.2">
      <c r="A117" s="48" t="s">
        <v>200</v>
      </c>
      <c r="B117" s="39" t="s">
        <v>10</v>
      </c>
      <c r="C117" s="39" t="s">
        <v>206</v>
      </c>
      <c r="D117" s="39" t="s">
        <v>213</v>
      </c>
      <c r="E117" s="40" t="s">
        <v>1261</v>
      </c>
      <c r="F117" s="39" t="s">
        <v>214</v>
      </c>
      <c r="G117" s="39">
        <v>300</v>
      </c>
      <c r="H117" s="38">
        <f>SUM(G112:G117)</f>
        <v>799</v>
      </c>
    </row>
    <row r="118" spans="1:8" s="13" customFormat="1" ht="25.5" x14ac:dyDescent="0.2">
      <c r="A118" s="48" t="s">
        <v>1209</v>
      </c>
      <c r="B118" s="36" t="s">
        <v>146</v>
      </c>
      <c r="C118" s="36" t="s">
        <v>1210</v>
      </c>
      <c r="D118" s="36" t="s">
        <v>71</v>
      </c>
      <c r="E118" s="36" t="s">
        <v>1211</v>
      </c>
      <c r="F118" s="36" t="s">
        <v>1212</v>
      </c>
      <c r="G118" s="36">
        <v>599</v>
      </c>
      <c r="H118" s="38">
        <f>SUM(G118)</f>
        <v>599</v>
      </c>
    </row>
    <row r="119" spans="1:8" s="13" customFormat="1" x14ac:dyDescent="0.2">
      <c r="A119" s="10" t="s">
        <v>509</v>
      </c>
      <c r="B119" s="17" t="s">
        <v>8</v>
      </c>
      <c r="C119" s="17" t="s">
        <v>815</v>
      </c>
      <c r="D119" s="17" t="s">
        <v>286</v>
      </c>
      <c r="E119" s="20">
        <v>104132</v>
      </c>
      <c r="F119" s="17" t="s">
        <v>816</v>
      </c>
      <c r="G119" s="17">
        <v>60</v>
      </c>
      <c r="H119" s="14"/>
    </row>
    <row r="120" spans="1:8" s="13" customFormat="1" x14ac:dyDescent="0.2">
      <c r="A120" s="48" t="s">
        <v>509</v>
      </c>
      <c r="B120" s="36" t="s">
        <v>8</v>
      </c>
      <c r="C120" s="36" t="s">
        <v>817</v>
      </c>
      <c r="D120" s="36" t="s">
        <v>286</v>
      </c>
      <c r="E120" s="36" t="s">
        <v>818</v>
      </c>
      <c r="F120" s="36" t="s">
        <v>819</v>
      </c>
      <c r="G120" s="36">
        <v>55</v>
      </c>
      <c r="H120" s="38">
        <f>SUM(G119:G120)</f>
        <v>115</v>
      </c>
    </row>
    <row r="121" spans="1:8" s="13" customFormat="1" ht="25.5" x14ac:dyDescent="0.2">
      <c r="A121" s="10" t="s">
        <v>983</v>
      </c>
      <c r="B121" s="16" t="s">
        <v>70</v>
      </c>
      <c r="C121" s="17" t="s">
        <v>989</v>
      </c>
      <c r="D121" s="17" t="s">
        <v>990</v>
      </c>
      <c r="E121" s="17" t="s">
        <v>991</v>
      </c>
      <c r="F121" s="16" t="s">
        <v>992</v>
      </c>
      <c r="G121" s="16">
        <v>80</v>
      </c>
      <c r="H121" s="14"/>
    </row>
    <row r="122" spans="1:8" s="13" customFormat="1" x14ac:dyDescent="0.2">
      <c r="A122" s="10" t="s">
        <v>983</v>
      </c>
      <c r="B122" s="16" t="s">
        <v>70</v>
      </c>
      <c r="C122" s="17" t="s">
        <v>984</v>
      </c>
      <c r="D122" s="17" t="s">
        <v>389</v>
      </c>
      <c r="E122" s="25" t="s">
        <v>993</v>
      </c>
      <c r="F122" s="16" t="s">
        <v>461</v>
      </c>
      <c r="G122" s="16">
        <v>220</v>
      </c>
      <c r="H122" s="14"/>
    </row>
    <row r="123" spans="1:8" s="13" customFormat="1" x14ac:dyDescent="0.2">
      <c r="A123" s="10" t="s">
        <v>983</v>
      </c>
      <c r="B123" s="16" t="s">
        <v>70</v>
      </c>
      <c r="C123" s="16" t="s">
        <v>985</v>
      </c>
      <c r="D123" s="16" t="s">
        <v>150</v>
      </c>
      <c r="E123" s="23" t="s">
        <v>994</v>
      </c>
      <c r="F123" s="16" t="s">
        <v>995</v>
      </c>
      <c r="G123" s="16">
        <v>200</v>
      </c>
      <c r="H123" s="14"/>
    </row>
    <row r="124" spans="1:8" s="13" customFormat="1" x14ac:dyDescent="0.2">
      <c r="A124" s="10" t="s">
        <v>983</v>
      </c>
      <c r="B124" s="16" t="s">
        <v>70</v>
      </c>
      <c r="C124" s="17" t="s">
        <v>983</v>
      </c>
      <c r="D124" s="17" t="s">
        <v>996</v>
      </c>
      <c r="E124" s="8" t="s">
        <v>997</v>
      </c>
      <c r="F124" s="17" t="s">
        <v>998</v>
      </c>
      <c r="G124" s="16">
        <v>470</v>
      </c>
      <c r="H124" s="14"/>
    </row>
    <row r="125" spans="1:8" s="13" customFormat="1" x14ac:dyDescent="0.2">
      <c r="A125" s="10" t="s">
        <v>983</v>
      </c>
      <c r="B125" s="16" t="s">
        <v>70</v>
      </c>
      <c r="C125" s="17" t="s">
        <v>986</v>
      </c>
      <c r="D125" s="17" t="s">
        <v>999</v>
      </c>
      <c r="E125" s="32">
        <v>104577</v>
      </c>
      <c r="F125" s="16" t="s">
        <v>987</v>
      </c>
      <c r="G125" s="16">
        <v>190</v>
      </c>
      <c r="H125" s="14"/>
    </row>
    <row r="126" spans="1:8" s="13" customFormat="1" x14ac:dyDescent="0.2">
      <c r="A126" s="10" t="s">
        <v>983</v>
      </c>
      <c r="B126" s="16" t="s">
        <v>70</v>
      </c>
      <c r="C126" s="16" t="s">
        <v>1001</v>
      </c>
      <c r="D126" s="16" t="s">
        <v>144</v>
      </c>
      <c r="E126" s="8" t="s">
        <v>1000</v>
      </c>
      <c r="F126" s="16" t="s">
        <v>109</v>
      </c>
      <c r="G126" s="16">
        <v>300</v>
      </c>
      <c r="H126" s="14"/>
    </row>
    <row r="127" spans="1:8" s="13" customFormat="1" x14ac:dyDescent="0.2">
      <c r="A127" s="10" t="s">
        <v>983</v>
      </c>
      <c r="B127" s="16" t="s">
        <v>70</v>
      </c>
      <c r="C127" s="16" t="s">
        <v>1002</v>
      </c>
      <c r="D127" s="16" t="s">
        <v>1003</v>
      </c>
      <c r="E127" s="32">
        <v>103379</v>
      </c>
      <c r="F127" s="16" t="s">
        <v>372</v>
      </c>
      <c r="G127" s="16">
        <v>220</v>
      </c>
      <c r="H127" s="14"/>
    </row>
    <row r="128" spans="1:8" s="13" customFormat="1" ht="25.5" x14ac:dyDescent="0.2">
      <c r="A128" s="48" t="s">
        <v>983</v>
      </c>
      <c r="B128" s="39" t="s">
        <v>70</v>
      </c>
      <c r="C128" s="39" t="s">
        <v>1004</v>
      </c>
      <c r="D128" s="39" t="s">
        <v>1006</v>
      </c>
      <c r="E128" s="36" t="s">
        <v>1005</v>
      </c>
      <c r="F128" s="39" t="s">
        <v>988</v>
      </c>
      <c r="G128" s="39">
        <v>273</v>
      </c>
      <c r="H128" s="38">
        <f>SUM(G121:G128)</f>
        <v>1953</v>
      </c>
    </row>
    <row r="129" spans="1:8" s="13" customFormat="1" x14ac:dyDescent="0.2">
      <c r="A129" s="10" t="s">
        <v>428</v>
      </c>
      <c r="B129" s="17" t="s">
        <v>163</v>
      </c>
      <c r="C129" s="8" t="s">
        <v>429</v>
      </c>
      <c r="D129" s="8" t="s">
        <v>318</v>
      </c>
      <c r="E129" s="28" t="s">
        <v>430</v>
      </c>
      <c r="F129" s="31" t="s">
        <v>202</v>
      </c>
      <c r="G129" s="17">
        <v>300</v>
      </c>
      <c r="H129" s="14"/>
    </row>
    <row r="130" spans="1:8" s="13" customFormat="1" ht="25.5" x14ac:dyDescent="0.2">
      <c r="A130" s="48" t="s">
        <v>428</v>
      </c>
      <c r="B130" s="36" t="s">
        <v>163</v>
      </c>
      <c r="C130" s="36" t="s">
        <v>432</v>
      </c>
      <c r="D130" s="36" t="s">
        <v>431</v>
      </c>
      <c r="E130" s="42">
        <v>101702</v>
      </c>
      <c r="F130" s="36" t="s">
        <v>433</v>
      </c>
      <c r="G130" s="36">
        <v>200</v>
      </c>
      <c r="H130" s="38">
        <f>SUM(G129:G130)</f>
        <v>500</v>
      </c>
    </row>
    <row r="131" spans="1:8" s="13" customFormat="1" x14ac:dyDescent="0.2">
      <c r="A131" s="10" t="s">
        <v>170</v>
      </c>
      <c r="B131" s="16" t="s">
        <v>128</v>
      </c>
      <c r="C131" s="16" t="s">
        <v>171</v>
      </c>
      <c r="D131" s="16" t="s">
        <v>172</v>
      </c>
      <c r="E131" s="17" t="s">
        <v>175</v>
      </c>
      <c r="F131" s="16" t="s">
        <v>176</v>
      </c>
      <c r="G131" s="16">
        <v>200</v>
      </c>
      <c r="H131" s="14"/>
    </row>
    <row r="132" spans="1:8" s="13" customFormat="1" ht="38.25" x14ac:dyDescent="0.2">
      <c r="A132" s="48" t="s">
        <v>170</v>
      </c>
      <c r="B132" s="39" t="s">
        <v>128</v>
      </c>
      <c r="C132" s="39" t="s">
        <v>173</v>
      </c>
      <c r="D132" s="39" t="s">
        <v>174</v>
      </c>
      <c r="E132" s="36" t="s">
        <v>177</v>
      </c>
      <c r="F132" s="39" t="s">
        <v>178</v>
      </c>
      <c r="G132" s="39">
        <v>150</v>
      </c>
      <c r="H132" s="38">
        <f>SUM(G131:G132)</f>
        <v>350</v>
      </c>
    </row>
    <row r="133" spans="1:8" s="13" customFormat="1" x14ac:dyDescent="0.2">
      <c r="A133" s="10" t="s">
        <v>966</v>
      </c>
      <c r="B133" s="16" t="s">
        <v>8</v>
      </c>
      <c r="C133" s="17" t="s">
        <v>969</v>
      </c>
      <c r="D133" s="17" t="s">
        <v>970</v>
      </c>
      <c r="E133" s="17" t="s">
        <v>971</v>
      </c>
      <c r="F133" s="16" t="s">
        <v>967</v>
      </c>
      <c r="G133" s="16">
        <v>194</v>
      </c>
      <c r="H133" s="14"/>
    </row>
    <row r="134" spans="1:8" s="13" customFormat="1" ht="25.5" x14ac:dyDescent="0.2">
      <c r="A134" s="48" t="s">
        <v>966</v>
      </c>
      <c r="B134" s="39" t="s">
        <v>8</v>
      </c>
      <c r="C134" s="36" t="s">
        <v>968</v>
      </c>
      <c r="D134" s="36" t="s">
        <v>972</v>
      </c>
      <c r="E134" s="36" t="s">
        <v>973</v>
      </c>
      <c r="F134" s="39" t="s">
        <v>974</v>
      </c>
      <c r="G134" s="39">
        <v>105</v>
      </c>
      <c r="H134" s="38">
        <f>SUM(G133:G134)</f>
        <v>299</v>
      </c>
    </row>
    <row r="135" spans="1:8" s="13" customFormat="1" x14ac:dyDescent="0.2">
      <c r="A135" s="10" t="s">
        <v>554</v>
      </c>
      <c r="B135" s="17" t="s">
        <v>12</v>
      </c>
      <c r="C135" s="18" t="s">
        <v>554</v>
      </c>
      <c r="D135" s="17" t="s">
        <v>379</v>
      </c>
      <c r="E135" s="19" t="s">
        <v>558</v>
      </c>
      <c r="F135" s="17" t="s">
        <v>557</v>
      </c>
      <c r="G135" s="17">
        <v>120</v>
      </c>
      <c r="H135" s="14"/>
    </row>
    <row r="136" spans="1:8" s="13" customFormat="1" x14ac:dyDescent="0.2">
      <c r="A136" s="10" t="s">
        <v>554</v>
      </c>
      <c r="B136" s="17" t="s">
        <v>12</v>
      </c>
      <c r="C136" s="17" t="s">
        <v>554</v>
      </c>
      <c r="D136" s="17" t="s">
        <v>560</v>
      </c>
      <c r="E136" s="17" t="s">
        <v>559</v>
      </c>
      <c r="F136" s="17" t="s">
        <v>561</v>
      </c>
      <c r="G136" s="17">
        <v>191</v>
      </c>
      <c r="H136" s="14"/>
    </row>
    <row r="137" spans="1:8" s="13" customFormat="1" x14ac:dyDescent="0.2">
      <c r="A137" s="48" t="s">
        <v>554</v>
      </c>
      <c r="B137" s="36" t="s">
        <v>12</v>
      </c>
      <c r="C137" s="36" t="s">
        <v>555</v>
      </c>
      <c r="D137" s="36" t="s">
        <v>213</v>
      </c>
      <c r="E137" s="36" t="s">
        <v>556</v>
      </c>
      <c r="F137" s="36" t="s">
        <v>421</v>
      </c>
      <c r="G137" s="36">
        <v>50</v>
      </c>
      <c r="H137" s="38">
        <f>SUM(G135:G137)</f>
        <v>361</v>
      </c>
    </row>
    <row r="138" spans="1:8" s="13" customFormat="1" ht="38.25" x14ac:dyDescent="0.2">
      <c r="A138" s="10" t="s">
        <v>669</v>
      </c>
      <c r="B138" s="17" t="s">
        <v>163</v>
      </c>
      <c r="C138" s="17" t="s">
        <v>960</v>
      </c>
      <c r="D138" s="17" t="s">
        <v>712</v>
      </c>
      <c r="E138" s="17" t="s">
        <v>962</v>
      </c>
      <c r="F138" s="16" t="s">
        <v>964</v>
      </c>
      <c r="G138" s="16">
        <v>120</v>
      </c>
      <c r="H138" s="14"/>
    </row>
    <row r="139" spans="1:8" s="13" customFormat="1" ht="25.5" x14ac:dyDescent="0.2">
      <c r="A139" s="48" t="s">
        <v>669</v>
      </c>
      <c r="B139" s="36" t="s">
        <v>163</v>
      </c>
      <c r="C139" s="39" t="s">
        <v>669</v>
      </c>
      <c r="D139" s="39" t="s">
        <v>961</v>
      </c>
      <c r="E139" s="36" t="s">
        <v>963</v>
      </c>
      <c r="F139" s="39" t="s">
        <v>965</v>
      </c>
      <c r="G139" s="39">
        <v>140</v>
      </c>
      <c r="H139" s="38">
        <f>SUM(G138:G139)</f>
        <v>260</v>
      </c>
    </row>
    <row r="140" spans="1:8" s="13" customFormat="1" ht="25.5" x14ac:dyDescent="0.2">
      <c r="A140" s="48" t="s">
        <v>1096</v>
      </c>
      <c r="B140" s="39" t="s">
        <v>8</v>
      </c>
      <c r="C140" s="36" t="s">
        <v>1096</v>
      </c>
      <c r="D140" s="36" t="s">
        <v>1097</v>
      </c>
      <c r="E140" s="36" t="s">
        <v>1098</v>
      </c>
      <c r="F140" s="36" t="s">
        <v>1099</v>
      </c>
      <c r="G140" s="36">
        <v>173</v>
      </c>
      <c r="H140" s="38">
        <f>SUM(G140)</f>
        <v>173</v>
      </c>
    </row>
    <row r="141" spans="1:8" s="13" customFormat="1" x14ac:dyDescent="0.2">
      <c r="A141" s="10" t="s">
        <v>562</v>
      </c>
      <c r="B141" s="16" t="s">
        <v>8</v>
      </c>
      <c r="C141" s="16" t="s">
        <v>563</v>
      </c>
      <c r="D141" s="16" t="s">
        <v>290</v>
      </c>
      <c r="E141" s="8" t="s">
        <v>576</v>
      </c>
      <c r="F141" s="16" t="s">
        <v>564</v>
      </c>
      <c r="G141" s="16">
        <v>170</v>
      </c>
      <c r="H141" s="14"/>
    </row>
    <row r="142" spans="1:8" s="13" customFormat="1" ht="25.5" x14ac:dyDescent="0.2">
      <c r="A142" s="10" t="s">
        <v>562</v>
      </c>
      <c r="B142" s="16" t="s">
        <v>8</v>
      </c>
      <c r="C142" s="16" t="s">
        <v>565</v>
      </c>
      <c r="D142" s="16" t="s">
        <v>578</v>
      </c>
      <c r="E142" s="8" t="s">
        <v>577</v>
      </c>
      <c r="F142" s="16" t="s">
        <v>566</v>
      </c>
      <c r="G142" s="16">
        <v>60</v>
      </c>
      <c r="H142" s="14"/>
    </row>
    <row r="143" spans="1:8" s="13" customFormat="1" x14ac:dyDescent="0.2">
      <c r="A143" s="10" t="s">
        <v>562</v>
      </c>
      <c r="B143" s="16" t="s">
        <v>8</v>
      </c>
      <c r="C143" s="17" t="s">
        <v>579</v>
      </c>
      <c r="D143" s="17" t="s">
        <v>462</v>
      </c>
      <c r="E143" s="26" t="s">
        <v>580</v>
      </c>
      <c r="F143" s="16" t="s">
        <v>567</v>
      </c>
      <c r="G143" s="16">
        <v>51</v>
      </c>
      <c r="H143" s="14"/>
    </row>
    <row r="144" spans="1:8" s="13" customFormat="1" x14ac:dyDescent="0.2">
      <c r="A144" s="10" t="s">
        <v>562</v>
      </c>
      <c r="B144" s="16" t="s">
        <v>8</v>
      </c>
      <c r="C144" s="31" t="s">
        <v>568</v>
      </c>
      <c r="D144" s="31" t="s">
        <v>581</v>
      </c>
      <c r="E144" s="25" t="s">
        <v>582</v>
      </c>
      <c r="F144" s="16" t="s">
        <v>569</v>
      </c>
      <c r="G144" s="16">
        <v>50</v>
      </c>
      <c r="H144" s="14"/>
    </row>
    <row r="145" spans="1:8" s="13" customFormat="1" ht="25.5" x14ac:dyDescent="0.2">
      <c r="A145" s="10" t="s">
        <v>562</v>
      </c>
      <c r="B145" s="16" t="s">
        <v>8</v>
      </c>
      <c r="C145" s="16" t="s">
        <v>565</v>
      </c>
      <c r="D145" s="17" t="s">
        <v>570</v>
      </c>
      <c r="E145" s="17" t="s">
        <v>583</v>
      </c>
      <c r="F145" s="16" t="s">
        <v>571</v>
      </c>
      <c r="G145" s="16">
        <v>52</v>
      </c>
      <c r="H145" s="14"/>
    </row>
    <row r="146" spans="1:8" s="13" customFormat="1" x14ac:dyDescent="0.2">
      <c r="A146" s="10" t="s">
        <v>562</v>
      </c>
      <c r="B146" s="16" t="s">
        <v>8</v>
      </c>
      <c r="C146" s="16" t="s">
        <v>572</v>
      </c>
      <c r="D146" s="16" t="s">
        <v>585</v>
      </c>
      <c r="E146" s="8" t="s">
        <v>584</v>
      </c>
      <c r="F146" s="16" t="s">
        <v>573</v>
      </c>
      <c r="G146" s="16">
        <v>147</v>
      </c>
      <c r="H146" s="14"/>
    </row>
    <row r="147" spans="1:8" s="13" customFormat="1" ht="25.5" x14ac:dyDescent="0.2">
      <c r="A147" s="48" t="s">
        <v>562</v>
      </c>
      <c r="B147" s="39" t="s">
        <v>8</v>
      </c>
      <c r="C147" s="36" t="s">
        <v>574</v>
      </c>
      <c r="D147" s="36" t="s">
        <v>575</v>
      </c>
      <c r="E147" s="36" t="s">
        <v>586</v>
      </c>
      <c r="F147" s="39" t="s">
        <v>225</v>
      </c>
      <c r="G147" s="39">
        <v>100</v>
      </c>
      <c r="H147" s="38">
        <f>SUM(G141:G147)</f>
        <v>630</v>
      </c>
    </row>
    <row r="148" spans="1:8" s="13" customFormat="1" x14ac:dyDescent="0.2">
      <c r="A148" s="10" t="s">
        <v>331</v>
      </c>
      <c r="B148" s="16" t="s">
        <v>120</v>
      </c>
      <c r="C148" s="17" t="s">
        <v>332</v>
      </c>
      <c r="D148" s="17" t="s">
        <v>341</v>
      </c>
      <c r="E148" s="17" t="s">
        <v>342</v>
      </c>
      <c r="F148" s="16" t="s">
        <v>333</v>
      </c>
      <c r="G148" s="16">
        <v>67</v>
      </c>
      <c r="H148" s="14"/>
    </row>
    <row r="149" spans="1:8" s="13" customFormat="1" x14ac:dyDescent="0.2">
      <c r="A149" s="10" t="s">
        <v>331</v>
      </c>
      <c r="B149" s="16" t="s">
        <v>120</v>
      </c>
      <c r="C149" s="16" t="s">
        <v>334</v>
      </c>
      <c r="D149" s="16" t="s">
        <v>118</v>
      </c>
      <c r="E149" s="8" t="s">
        <v>343</v>
      </c>
      <c r="F149" s="16" t="s">
        <v>14</v>
      </c>
      <c r="G149" s="16">
        <v>50</v>
      </c>
      <c r="H149" s="14"/>
    </row>
    <row r="150" spans="1:8" s="13" customFormat="1" x14ac:dyDescent="0.2">
      <c r="A150" s="10" t="s">
        <v>331</v>
      </c>
      <c r="B150" s="16" t="s">
        <v>120</v>
      </c>
      <c r="C150" s="16" t="s">
        <v>335</v>
      </c>
      <c r="D150" s="16" t="s">
        <v>71</v>
      </c>
      <c r="E150" s="8" t="s">
        <v>344</v>
      </c>
      <c r="F150" s="16" t="s">
        <v>336</v>
      </c>
      <c r="G150" s="16">
        <v>195</v>
      </c>
      <c r="H150" s="14"/>
    </row>
    <row r="151" spans="1:8" s="13" customFormat="1" ht="38.25" x14ac:dyDescent="0.2">
      <c r="A151" s="10" t="s">
        <v>331</v>
      </c>
      <c r="B151" s="16" t="s">
        <v>120</v>
      </c>
      <c r="C151" s="17" t="s">
        <v>337</v>
      </c>
      <c r="D151" s="17" t="s">
        <v>346</v>
      </c>
      <c r="E151" s="17" t="s">
        <v>345</v>
      </c>
      <c r="F151" s="16" t="s">
        <v>338</v>
      </c>
      <c r="G151" s="16">
        <v>120</v>
      </c>
      <c r="H151" s="14"/>
    </row>
    <row r="152" spans="1:8" s="13" customFormat="1" ht="25.5" x14ac:dyDescent="0.2">
      <c r="A152" s="48" t="s">
        <v>331</v>
      </c>
      <c r="B152" s="39" t="s">
        <v>120</v>
      </c>
      <c r="C152" s="39" t="s">
        <v>339</v>
      </c>
      <c r="D152" s="39" t="s">
        <v>348</v>
      </c>
      <c r="E152" s="36" t="s">
        <v>347</v>
      </c>
      <c r="F152" s="39" t="s">
        <v>340</v>
      </c>
      <c r="G152" s="39">
        <v>66</v>
      </c>
      <c r="H152" s="38">
        <f>SUM(G148:G152)</f>
        <v>498</v>
      </c>
    </row>
    <row r="153" spans="1:8" s="13" customFormat="1" x14ac:dyDescent="0.2">
      <c r="A153" s="10" t="s">
        <v>1244</v>
      </c>
      <c r="B153" s="17" t="s">
        <v>15</v>
      </c>
      <c r="C153" s="17" t="s">
        <v>1244</v>
      </c>
      <c r="D153" s="17" t="s">
        <v>1251</v>
      </c>
      <c r="E153" s="17" t="s">
        <v>1252</v>
      </c>
      <c r="F153" s="17" t="s">
        <v>358</v>
      </c>
      <c r="G153" s="17">
        <v>50</v>
      </c>
      <c r="H153" s="14"/>
    </row>
    <row r="154" spans="1:8" s="13" customFormat="1" x14ac:dyDescent="0.2">
      <c r="A154" s="10" t="s">
        <v>1244</v>
      </c>
      <c r="B154" s="17" t="s">
        <v>15</v>
      </c>
      <c r="C154" s="17" t="s">
        <v>1245</v>
      </c>
      <c r="D154" s="17" t="s">
        <v>1246</v>
      </c>
      <c r="E154" s="32">
        <v>101339</v>
      </c>
      <c r="F154" s="17" t="s">
        <v>1250</v>
      </c>
      <c r="G154" s="17">
        <v>261</v>
      </c>
      <c r="H154" s="14"/>
    </row>
    <row r="155" spans="1:8" s="13" customFormat="1" x14ac:dyDescent="0.2">
      <c r="A155" s="48" t="s">
        <v>1244</v>
      </c>
      <c r="B155" s="36" t="s">
        <v>15</v>
      </c>
      <c r="C155" s="36" t="s">
        <v>1247</v>
      </c>
      <c r="D155" s="36" t="s">
        <v>71</v>
      </c>
      <c r="E155" s="36" t="s">
        <v>1248</v>
      </c>
      <c r="F155" s="36" t="s">
        <v>1249</v>
      </c>
      <c r="G155" s="36">
        <v>50</v>
      </c>
      <c r="H155" s="38">
        <f>SUM(G153:G155)</f>
        <v>361</v>
      </c>
    </row>
    <row r="156" spans="1:8" s="13" customFormat="1" ht="25.5" x14ac:dyDescent="0.2">
      <c r="A156" s="10" t="s">
        <v>511</v>
      </c>
      <c r="B156" s="17" t="s">
        <v>93</v>
      </c>
      <c r="C156" s="17" t="s">
        <v>511</v>
      </c>
      <c r="D156" s="17" t="s">
        <v>539</v>
      </c>
      <c r="E156" s="17" t="s">
        <v>540</v>
      </c>
      <c r="F156" s="16" t="s">
        <v>512</v>
      </c>
      <c r="G156" s="16">
        <v>100</v>
      </c>
      <c r="H156" s="14"/>
    </row>
    <row r="157" spans="1:8" s="13" customFormat="1" x14ac:dyDescent="0.2">
      <c r="A157" s="10" t="s">
        <v>511</v>
      </c>
      <c r="B157" s="17" t="s">
        <v>93</v>
      </c>
      <c r="C157" s="17" t="s">
        <v>536</v>
      </c>
      <c r="D157" s="17" t="s">
        <v>537</v>
      </c>
      <c r="E157" s="17" t="s">
        <v>538</v>
      </c>
      <c r="F157" s="16" t="s">
        <v>541</v>
      </c>
      <c r="G157" s="16">
        <v>125</v>
      </c>
      <c r="H157" s="14"/>
    </row>
    <row r="158" spans="1:8" s="13" customFormat="1" ht="38.25" x14ac:dyDescent="0.2">
      <c r="A158" s="10" t="s">
        <v>511</v>
      </c>
      <c r="B158" s="17" t="s">
        <v>93</v>
      </c>
      <c r="C158" s="17" t="s">
        <v>533</v>
      </c>
      <c r="D158" s="17" t="s">
        <v>534</v>
      </c>
      <c r="E158" s="17" t="s">
        <v>535</v>
      </c>
      <c r="F158" s="16" t="s">
        <v>542</v>
      </c>
      <c r="G158" s="16">
        <v>300</v>
      </c>
      <c r="H158" s="14"/>
    </row>
    <row r="159" spans="1:8" s="13" customFormat="1" ht="38.25" x14ac:dyDescent="0.2">
      <c r="A159" s="10" t="s">
        <v>511</v>
      </c>
      <c r="B159" s="17" t="s">
        <v>93</v>
      </c>
      <c r="C159" s="17" t="s">
        <v>532</v>
      </c>
      <c r="D159" s="17" t="s">
        <v>531</v>
      </c>
      <c r="E159" s="17" t="s">
        <v>530</v>
      </c>
      <c r="F159" s="16" t="s">
        <v>513</v>
      </c>
      <c r="G159" s="16">
        <v>500</v>
      </c>
      <c r="H159" s="14"/>
    </row>
    <row r="160" spans="1:8" s="13" customFormat="1" x14ac:dyDescent="0.2">
      <c r="A160" s="10" t="s">
        <v>511</v>
      </c>
      <c r="B160" s="17" t="s">
        <v>93</v>
      </c>
      <c r="C160" s="16" t="s">
        <v>526</v>
      </c>
      <c r="D160" s="16" t="s">
        <v>527</v>
      </c>
      <c r="E160" s="20">
        <v>105807</v>
      </c>
      <c r="F160" s="16" t="s">
        <v>14</v>
      </c>
      <c r="G160" s="16">
        <v>100</v>
      </c>
      <c r="H160" s="14"/>
    </row>
    <row r="161" spans="1:8" s="13" customFormat="1" x14ac:dyDescent="0.2">
      <c r="A161" s="10" t="s">
        <v>511</v>
      </c>
      <c r="B161" s="17" t="s">
        <v>93</v>
      </c>
      <c r="C161" s="16" t="s">
        <v>1208</v>
      </c>
      <c r="D161" s="16" t="s">
        <v>524</v>
      </c>
      <c r="E161" s="7" t="s">
        <v>523</v>
      </c>
      <c r="F161" s="16" t="s">
        <v>14</v>
      </c>
      <c r="G161" s="16">
        <v>70</v>
      </c>
      <c r="H161" s="14"/>
    </row>
    <row r="162" spans="1:8" s="13" customFormat="1" x14ac:dyDescent="0.2">
      <c r="A162" s="10" t="s">
        <v>511</v>
      </c>
      <c r="B162" s="17" t="s">
        <v>93</v>
      </c>
      <c r="C162" s="16" t="s">
        <v>514</v>
      </c>
      <c r="D162" s="16" t="s">
        <v>100</v>
      </c>
      <c r="E162" s="7" t="s">
        <v>525</v>
      </c>
      <c r="F162" s="16" t="s">
        <v>14</v>
      </c>
      <c r="G162" s="16">
        <v>100</v>
      </c>
      <c r="H162" s="14"/>
    </row>
    <row r="163" spans="1:8" s="13" customFormat="1" ht="25.5" x14ac:dyDescent="0.2">
      <c r="A163" s="10" t="s">
        <v>511</v>
      </c>
      <c r="B163" s="17" t="s">
        <v>93</v>
      </c>
      <c r="C163" s="16" t="s">
        <v>1207</v>
      </c>
      <c r="D163" s="16" t="s">
        <v>528</v>
      </c>
      <c r="E163" s="7" t="s">
        <v>529</v>
      </c>
      <c r="F163" s="16" t="s">
        <v>515</v>
      </c>
      <c r="G163" s="16">
        <v>80</v>
      </c>
      <c r="H163" s="14"/>
    </row>
    <row r="164" spans="1:8" s="13" customFormat="1" ht="25.5" x14ac:dyDescent="0.2">
      <c r="A164" s="10" t="s">
        <v>511</v>
      </c>
      <c r="B164" s="17" t="s">
        <v>93</v>
      </c>
      <c r="C164" s="16" t="s">
        <v>516</v>
      </c>
      <c r="D164" s="16" t="s">
        <v>522</v>
      </c>
      <c r="E164" s="7" t="s">
        <v>521</v>
      </c>
      <c r="F164" s="16" t="s">
        <v>517</v>
      </c>
      <c r="G164" s="16">
        <v>65</v>
      </c>
      <c r="H164" s="14"/>
    </row>
    <row r="165" spans="1:8" s="13" customFormat="1" x14ac:dyDescent="0.2">
      <c r="A165" s="48" t="s">
        <v>511</v>
      </c>
      <c r="B165" s="36" t="s">
        <v>93</v>
      </c>
      <c r="C165" s="39" t="s">
        <v>518</v>
      </c>
      <c r="D165" s="39" t="s">
        <v>520</v>
      </c>
      <c r="E165" s="36" t="s">
        <v>519</v>
      </c>
      <c r="F165" s="39" t="s">
        <v>543</v>
      </c>
      <c r="G165" s="39">
        <v>170</v>
      </c>
      <c r="H165" s="38">
        <f>SUM(G156:G165)</f>
        <v>1610</v>
      </c>
    </row>
    <row r="166" spans="1:8" s="13" customFormat="1" x14ac:dyDescent="0.2">
      <c r="A166" s="10" t="s">
        <v>127</v>
      </c>
      <c r="B166" s="16" t="s">
        <v>128</v>
      </c>
      <c r="C166" s="16" t="s">
        <v>129</v>
      </c>
      <c r="D166" s="16" t="s">
        <v>135</v>
      </c>
      <c r="E166" s="17" t="s">
        <v>136</v>
      </c>
      <c r="F166" s="16" t="s">
        <v>130</v>
      </c>
      <c r="G166" s="16">
        <v>50</v>
      </c>
      <c r="H166" s="14"/>
    </row>
    <row r="167" spans="1:8" s="13" customFormat="1" x14ac:dyDescent="0.2">
      <c r="A167" s="10" t="s">
        <v>127</v>
      </c>
      <c r="B167" s="16" t="s">
        <v>128</v>
      </c>
      <c r="C167" s="16" t="s">
        <v>131</v>
      </c>
      <c r="D167" s="16" t="s">
        <v>132</v>
      </c>
      <c r="E167" s="17" t="s">
        <v>137</v>
      </c>
      <c r="F167" s="16" t="s">
        <v>14</v>
      </c>
      <c r="G167" s="16">
        <v>55</v>
      </c>
      <c r="H167" s="14"/>
    </row>
    <row r="168" spans="1:8" s="13" customFormat="1" x14ac:dyDescent="0.2">
      <c r="A168" s="48" t="s">
        <v>127</v>
      </c>
      <c r="B168" s="39" t="s">
        <v>128</v>
      </c>
      <c r="C168" s="39" t="s">
        <v>129</v>
      </c>
      <c r="D168" s="39" t="s">
        <v>138</v>
      </c>
      <c r="E168" s="42">
        <v>105097</v>
      </c>
      <c r="F168" s="39" t="s">
        <v>133</v>
      </c>
      <c r="G168" s="39">
        <v>65</v>
      </c>
      <c r="H168" s="38">
        <f>SUM(G166:G168)</f>
        <v>170</v>
      </c>
    </row>
    <row r="169" spans="1:8" s="13" customFormat="1" x14ac:dyDescent="0.2">
      <c r="A169" s="48" t="s">
        <v>84</v>
      </c>
      <c r="B169" s="36" t="s">
        <v>15</v>
      </c>
      <c r="C169" s="36" t="s">
        <v>84</v>
      </c>
      <c r="D169" s="36" t="s">
        <v>85</v>
      </c>
      <c r="E169" s="36" t="s">
        <v>86</v>
      </c>
      <c r="F169" s="36" t="s">
        <v>919</v>
      </c>
      <c r="G169" s="36">
        <v>454</v>
      </c>
      <c r="H169" s="38">
        <f>SUM(G169)</f>
        <v>454</v>
      </c>
    </row>
    <row r="170" spans="1:8" s="13" customFormat="1" x14ac:dyDescent="0.2">
      <c r="A170" s="10" t="s">
        <v>22</v>
      </c>
      <c r="B170" s="17" t="s">
        <v>10</v>
      </c>
      <c r="C170" s="16" t="s">
        <v>24</v>
      </c>
      <c r="D170" s="16" t="s">
        <v>25</v>
      </c>
      <c r="E170" s="17" t="s">
        <v>26</v>
      </c>
      <c r="F170" s="17" t="s">
        <v>1224</v>
      </c>
      <c r="G170" s="17">
        <v>230</v>
      </c>
      <c r="H170" s="14"/>
    </row>
    <row r="171" spans="1:8" s="13" customFormat="1" ht="25.5" x14ac:dyDescent="0.2">
      <c r="A171" s="48" t="s">
        <v>22</v>
      </c>
      <c r="B171" s="36" t="s">
        <v>10</v>
      </c>
      <c r="C171" s="39" t="s">
        <v>1220</v>
      </c>
      <c r="D171" s="39" t="s">
        <v>1221</v>
      </c>
      <c r="E171" s="37" t="s">
        <v>1222</v>
      </c>
      <c r="F171" s="36" t="s">
        <v>1223</v>
      </c>
      <c r="G171" s="36">
        <v>219</v>
      </c>
      <c r="H171" s="38">
        <f>SUM(G170:G171)</f>
        <v>449</v>
      </c>
    </row>
    <row r="172" spans="1:8" s="13" customFormat="1" x14ac:dyDescent="0.2">
      <c r="A172" s="10" t="s">
        <v>545</v>
      </c>
      <c r="B172" s="17" t="s">
        <v>10</v>
      </c>
      <c r="C172" s="8" t="s">
        <v>587</v>
      </c>
      <c r="D172" s="17" t="s">
        <v>150</v>
      </c>
      <c r="E172" s="22" t="s">
        <v>588</v>
      </c>
      <c r="F172" s="8" t="s">
        <v>589</v>
      </c>
      <c r="G172" s="17">
        <v>110</v>
      </c>
      <c r="H172" s="14"/>
    </row>
    <row r="173" spans="1:8" s="13" customFormat="1" x14ac:dyDescent="0.2">
      <c r="A173" s="10" t="s">
        <v>545</v>
      </c>
      <c r="B173" s="17" t="s">
        <v>10</v>
      </c>
      <c r="C173" s="23" t="s">
        <v>590</v>
      </c>
      <c r="D173" s="23" t="s">
        <v>318</v>
      </c>
      <c r="E173" s="22" t="s">
        <v>591</v>
      </c>
      <c r="F173" s="17" t="s">
        <v>592</v>
      </c>
      <c r="G173" s="17">
        <v>140</v>
      </c>
      <c r="H173" s="14"/>
    </row>
    <row r="174" spans="1:8" s="13" customFormat="1" x14ac:dyDescent="0.2">
      <c r="A174" s="10" t="s">
        <v>545</v>
      </c>
      <c r="B174" s="17" t="s">
        <v>10</v>
      </c>
      <c r="C174" s="17" t="s">
        <v>593</v>
      </c>
      <c r="D174" s="17" t="s">
        <v>18</v>
      </c>
      <c r="E174" s="17" t="s">
        <v>595</v>
      </c>
      <c r="F174" s="17" t="s">
        <v>596</v>
      </c>
      <c r="G174" s="17">
        <v>140</v>
      </c>
      <c r="H174" s="14"/>
    </row>
    <row r="175" spans="1:8" s="13" customFormat="1" ht="25.5" x14ac:dyDescent="0.2">
      <c r="A175" s="10" t="s">
        <v>545</v>
      </c>
      <c r="B175" s="17" t="s">
        <v>10</v>
      </c>
      <c r="C175" s="17" t="s">
        <v>598</v>
      </c>
      <c r="D175" s="17" t="s">
        <v>597</v>
      </c>
      <c r="E175" s="17" t="s">
        <v>599</v>
      </c>
      <c r="F175" s="17" t="s">
        <v>14</v>
      </c>
      <c r="G175" s="17">
        <v>113</v>
      </c>
      <c r="H175" s="14"/>
    </row>
    <row r="176" spans="1:8" s="13" customFormat="1" x14ac:dyDescent="0.2">
      <c r="A176" s="10" t="s">
        <v>545</v>
      </c>
      <c r="B176" s="17" t="s">
        <v>10</v>
      </c>
      <c r="C176" s="17" t="s">
        <v>544</v>
      </c>
      <c r="D176" s="17" t="s">
        <v>602</v>
      </c>
      <c r="E176" s="17" t="s">
        <v>600</v>
      </c>
      <c r="F176" s="17" t="s">
        <v>601</v>
      </c>
      <c r="G176" s="17">
        <v>140</v>
      </c>
      <c r="H176" s="14"/>
    </row>
    <row r="177" spans="1:8" s="13" customFormat="1" ht="25.5" x14ac:dyDescent="0.2">
      <c r="A177" s="48" t="s">
        <v>545</v>
      </c>
      <c r="B177" s="36" t="s">
        <v>10</v>
      </c>
      <c r="C177" s="36" t="s">
        <v>594</v>
      </c>
      <c r="D177" s="36" t="s">
        <v>604</v>
      </c>
      <c r="E177" s="36" t="s">
        <v>605</v>
      </c>
      <c r="F177" s="36" t="s">
        <v>603</v>
      </c>
      <c r="G177" s="36">
        <v>140</v>
      </c>
      <c r="H177" s="38">
        <f>SUM(G172:G177)</f>
        <v>783</v>
      </c>
    </row>
    <row r="178" spans="1:8" s="13" customFormat="1" ht="25.5" x14ac:dyDescent="0.2">
      <c r="A178" s="48" t="s">
        <v>909</v>
      </c>
      <c r="B178" s="36" t="s">
        <v>120</v>
      </c>
      <c r="C178" s="36" t="s">
        <v>910</v>
      </c>
      <c r="D178" s="36" t="s">
        <v>911</v>
      </c>
      <c r="E178" s="36" t="s">
        <v>913</v>
      </c>
      <c r="F178" s="36" t="s">
        <v>912</v>
      </c>
      <c r="G178" s="36">
        <v>200</v>
      </c>
      <c r="H178" s="38">
        <f>SUM(G178)</f>
        <v>200</v>
      </c>
    </row>
    <row r="179" spans="1:8" s="13" customFormat="1" ht="25.5" x14ac:dyDescent="0.2">
      <c r="A179" s="10" t="s">
        <v>510</v>
      </c>
      <c r="B179" s="17" t="s">
        <v>146</v>
      </c>
      <c r="C179" s="8" t="s">
        <v>905</v>
      </c>
      <c r="D179" s="8" t="s">
        <v>906</v>
      </c>
      <c r="E179" s="8" t="s">
        <v>907</v>
      </c>
      <c r="F179" s="8" t="s">
        <v>908</v>
      </c>
      <c r="G179" s="17">
        <v>332</v>
      </c>
      <c r="H179" s="14"/>
    </row>
    <row r="180" spans="1:8" s="13" customFormat="1" x14ac:dyDescent="0.2">
      <c r="A180" s="10" t="s">
        <v>510</v>
      </c>
      <c r="B180" s="17" t="s">
        <v>146</v>
      </c>
      <c r="C180" s="17" t="s">
        <v>902</v>
      </c>
      <c r="D180" s="17" t="s">
        <v>150</v>
      </c>
      <c r="E180" s="8" t="s">
        <v>903</v>
      </c>
      <c r="F180" s="17" t="s">
        <v>904</v>
      </c>
      <c r="G180" s="17">
        <v>70</v>
      </c>
      <c r="H180" s="14"/>
    </row>
    <row r="181" spans="1:8" s="13" customFormat="1" x14ac:dyDescent="0.2">
      <c r="A181" s="10" t="s">
        <v>510</v>
      </c>
      <c r="B181" s="17" t="s">
        <v>146</v>
      </c>
      <c r="C181" s="8" t="s">
        <v>510</v>
      </c>
      <c r="D181" s="17" t="s">
        <v>900</v>
      </c>
      <c r="E181" s="20">
        <v>104828</v>
      </c>
      <c r="F181" s="8" t="s">
        <v>901</v>
      </c>
      <c r="G181" s="17">
        <v>186</v>
      </c>
      <c r="H181" s="14"/>
    </row>
    <row r="182" spans="1:8" s="13" customFormat="1" x14ac:dyDescent="0.2">
      <c r="A182" s="48" t="s">
        <v>510</v>
      </c>
      <c r="B182" s="36" t="s">
        <v>146</v>
      </c>
      <c r="C182" s="36" t="s">
        <v>510</v>
      </c>
      <c r="D182" s="36" t="s">
        <v>900</v>
      </c>
      <c r="E182" s="42">
        <v>104828</v>
      </c>
      <c r="F182" s="36" t="s">
        <v>95</v>
      </c>
      <c r="G182" s="36">
        <v>52</v>
      </c>
      <c r="H182" s="38">
        <f>SUM(G179:G182)</f>
        <v>640</v>
      </c>
    </row>
    <row r="183" spans="1:8" s="13" customFormat="1" x14ac:dyDescent="0.2">
      <c r="A183" s="10" t="s">
        <v>1007</v>
      </c>
      <c r="B183" s="17" t="s">
        <v>128</v>
      </c>
      <c r="C183" s="17" t="s">
        <v>1008</v>
      </c>
      <c r="D183" s="17" t="s">
        <v>271</v>
      </c>
      <c r="E183" s="17" t="s">
        <v>1009</v>
      </c>
      <c r="F183" s="17" t="s">
        <v>1010</v>
      </c>
      <c r="G183" s="17">
        <v>292</v>
      </c>
      <c r="H183" s="14"/>
    </row>
    <row r="184" spans="1:8" s="13" customFormat="1" x14ac:dyDescent="0.2">
      <c r="A184" s="10" t="s">
        <v>1007</v>
      </c>
      <c r="B184" s="17" t="s">
        <v>128</v>
      </c>
      <c r="C184" s="17" t="s">
        <v>1014</v>
      </c>
      <c r="D184" s="17" t="s">
        <v>118</v>
      </c>
      <c r="E184" s="20">
        <v>100949</v>
      </c>
      <c r="F184" s="17" t="s">
        <v>14</v>
      </c>
      <c r="G184" s="17">
        <v>136</v>
      </c>
      <c r="H184" s="14"/>
    </row>
    <row r="185" spans="1:8" s="13" customFormat="1" ht="25.5" x14ac:dyDescent="0.2">
      <c r="A185" s="48" t="s">
        <v>1007</v>
      </c>
      <c r="B185" s="36" t="s">
        <v>128</v>
      </c>
      <c r="C185" s="36" t="s">
        <v>1011</v>
      </c>
      <c r="D185" s="36" t="s">
        <v>150</v>
      </c>
      <c r="E185" s="47" t="s">
        <v>1012</v>
      </c>
      <c r="F185" s="36" t="s">
        <v>1013</v>
      </c>
      <c r="G185" s="36">
        <v>130</v>
      </c>
      <c r="H185" s="38">
        <f>SUM(G183:G185)</f>
        <v>558</v>
      </c>
    </row>
    <row r="186" spans="1:8" s="13" customFormat="1" x14ac:dyDescent="0.2">
      <c r="A186" s="48" t="s">
        <v>498</v>
      </c>
      <c r="B186" s="39" t="s">
        <v>15</v>
      </c>
      <c r="C186" s="39" t="s">
        <v>499</v>
      </c>
      <c r="D186" s="39" t="s">
        <v>502</v>
      </c>
      <c r="E186" s="36" t="s">
        <v>501</v>
      </c>
      <c r="F186" s="39" t="s">
        <v>500</v>
      </c>
      <c r="G186" s="39">
        <v>200</v>
      </c>
      <c r="H186" s="38">
        <f>SUM(G186)</f>
        <v>200</v>
      </c>
    </row>
    <row r="187" spans="1:8" s="13" customFormat="1" ht="25.5" x14ac:dyDescent="0.2">
      <c r="A187" s="10" t="s">
        <v>726</v>
      </c>
      <c r="B187" s="16" t="s">
        <v>165</v>
      </c>
      <c r="C187" s="17" t="s">
        <v>727</v>
      </c>
      <c r="D187" s="17" t="s">
        <v>734</v>
      </c>
      <c r="E187" s="22" t="s">
        <v>735</v>
      </c>
      <c r="F187" s="16" t="s">
        <v>728</v>
      </c>
      <c r="G187" s="16">
        <v>180</v>
      </c>
      <c r="H187" s="14"/>
    </row>
    <row r="188" spans="1:8" s="13" customFormat="1" ht="25.5" x14ac:dyDescent="0.2">
      <c r="A188" s="10" t="s">
        <v>726</v>
      </c>
      <c r="B188" s="16" t="s">
        <v>165</v>
      </c>
      <c r="C188" s="16" t="s">
        <v>729</v>
      </c>
      <c r="D188" s="16" t="s">
        <v>737</v>
      </c>
      <c r="E188" s="8" t="s">
        <v>736</v>
      </c>
      <c r="F188" s="16" t="s">
        <v>14</v>
      </c>
      <c r="G188" s="16">
        <v>80</v>
      </c>
      <c r="H188" s="14"/>
    </row>
    <row r="189" spans="1:8" s="13" customFormat="1" ht="38.25" x14ac:dyDescent="0.2">
      <c r="A189" s="10" t="s">
        <v>726</v>
      </c>
      <c r="B189" s="16" t="s">
        <v>165</v>
      </c>
      <c r="C189" s="16" t="s">
        <v>730</v>
      </c>
      <c r="D189" s="16" t="s">
        <v>738</v>
      </c>
      <c r="E189" s="20">
        <v>105018</v>
      </c>
      <c r="F189" s="16" t="s">
        <v>742</v>
      </c>
      <c r="G189" s="16">
        <v>131</v>
      </c>
      <c r="H189" s="14"/>
    </row>
    <row r="190" spans="1:8" s="13" customFormat="1" ht="25.5" x14ac:dyDescent="0.2">
      <c r="A190" s="10" t="s">
        <v>726</v>
      </c>
      <c r="B190" s="16" t="s">
        <v>165</v>
      </c>
      <c r="C190" s="17" t="s">
        <v>731</v>
      </c>
      <c r="D190" s="17" t="s">
        <v>739</v>
      </c>
      <c r="E190" s="8" t="s">
        <v>740</v>
      </c>
      <c r="F190" s="17" t="s">
        <v>474</v>
      </c>
      <c r="G190" s="16">
        <v>250</v>
      </c>
      <c r="H190" s="14"/>
    </row>
    <row r="191" spans="1:8" s="13" customFormat="1" ht="25.5" x14ac:dyDescent="0.2">
      <c r="A191" s="48" t="s">
        <v>726</v>
      </c>
      <c r="B191" s="39" t="s">
        <v>165</v>
      </c>
      <c r="C191" s="39" t="s">
        <v>732</v>
      </c>
      <c r="D191" s="39" t="s">
        <v>18</v>
      </c>
      <c r="E191" s="36" t="s">
        <v>741</v>
      </c>
      <c r="F191" s="39" t="s">
        <v>733</v>
      </c>
      <c r="G191" s="39">
        <v>150</v>
      </c>
      <c r="H191" s="38">
        <f>SUM(G187:G191)</f>
        <v>791</v>
      </c>
    </row>
    <row r="192" spans="1:8" s="13" customFormat="1" ht="25.5" x14ac:dyDescent="0.2">
      <c r="A192" s="10" t="s">
        <v>230</v>
      </c>
      <c r="B192" s="16" t="s">
        <v>120</v>
      </c>
      <c r="C192" s="17" t="s">
        <v>231</v>
      </c>
      <c r="D192" s="17" t="s">
        <v>18</v>
      </c>
      <c r="E192" s="17" t="s">
        <v>743</v>
      </c>
      <c r="F192" s="16" t="s">
        <v>232</v>
      </c>
      <c r="G192" s="16">
        <v>70</v>
      </c>
      <c r="H192" s="14"/>
    </row>
    <row r="193" spans="1:8" s="13" customFormat="1" x14ac:dyDescent="0.2">
      <c r="A193" s="10" t="s">
        <v>230</v>
      </c>
      <c r="B193" s="16" t="s">
        <v>120</v>
      </c>
      <c r="C193" s="16" t="s">
        <v>233</v>
      </c>
      <c r="D193" s="16" t="s">
        <v>234</v>
      </c>
      <c r="E193" s="8" t="s">
        <v>744</v>
      </c>
      <c r="F193" s="16" t="s">
        <v>745</v>
      </c>
      <c r="G193" s="16">
        <v>61</v>
      </c>
      <c r="H193" s="14"/>
    </row>
    <row r="194" spans="1:8" s="13" customFormat="1" x14ac:dyDescent="0.2">
      <c r="A194" s="10" t="s">
        <v>230</v>
      </c>
      <c r="B194" s="16" t="s">
        <v>120</v>
      </c>
      <c r="C194" s="17" t="s">
        <v>235</v>
      </c>
      <c r="D194" s="17" t="s">
        <v>74</v>
      </c>
      <c r="E194" s="17" t="s">
        <v>746</v>
      </c>
      <c r="F194" s="17" t="s">
        <v>747</v>
      </c>
      <c r="G194" s="16">
        <v>405</v>
      </c>
      <c r="H194" s="14"/>
    </row>
    <row r="195" spans="1:8" s="13" customFormat="1" x14ac:dyDescent="0.2">
      <c r="A195" s="10" t="s">
        <v>230</v>
      </c>
      <c r="B195" s="16" t="s">
        <v>120</v>
      </c>
      <c r="C195" s="17" t="s">
        <v>236</v>
      </c>
      <c r="D195" s="17" t="s">
        <v>237</v>
      </c>
      <c r="E195" s="17" t="s">
        <v>748</v>
      </c>
      <c r="F195" s="17" t="s">
        <v>749</v>
      </c>
      <c r="G195" s="16">
        <v>100</v>
      </c>
      <c r="H195" s="14"/>
    </row>
    <row r="196" spans="1:8" s="13" customFormat="1" x14ac:dyDescent="0.2">
      <c r="A196" s="10" t="s">
        <v>230</v>
      </c>
      <c r="B196" s="16" t="s">
        <v>120</v>
      </c>
      <c r="C196" s="16" t="s">
        <v>238</v>
      </c>
      <c r="D196" s="16" t="s">
        <v>239</v>
      </c>
      <c r="E196" s="8" t="s">
        <v>750</v>
      </c>
      <c r="F196" s="16" t="s">
        <v>240</v>
      </c>
      <c r="G196" s="16">
        <v>100</v>
      </c>
      <c r="H196" s="14"/>
    </row>
    <row r="197" spans="1:8" s="13" customFormat="1" x14ac:dyDescent="0.2">
      <c r="A197" s="48" t="s">
        <v>230</v>
      </c>
      <c r="B197" s="39" t="s">
        <v>120</v>
      </c>
      <c r="C197" s="39" t="s">
        <v>241</v>
      </c>
      <c r="D197" s="39" t="s">
        <v>751</v>
      </c>
      <c r="E197" s="40">
        <v>105521</v>
      </c>
      <c r="F197" s="39" t="s">
        <v>109</v>
      </c>
      <c r="G197" s="39">
        <v>150</v>
      </c>
      <c r="H197" s="38">
        <f>SUM(G192:G197)</f>
        <v>886</v>
      </c>
    </row>
    <row r="198" spans="1:8" s="13" customFormat="1" ht="25.5" x14ac:dyDescent="0.2">
      <c r="A198" s="10" t="s">
        <v>23</v>
      </c>
      <c r="B198" s="16" t="s">
        <v>10</v>
      </c>
      <c r="C198" s="17" t="s">
        <v>125</v>
      </c>
      <c r="D198" s="17" t="s">
        <v>126</v>
      </c>
      <c r="E198" s="8" t="s">
        <v>694</v>
      </c>
      <c r="F198" s="16" t="s">
        <v>695</v>
      </c>
      <c r="G198" s="16">
        <v>80</v>
      </c>
      <c r="H198" s="14"/>
    </row>
    <row r="199" spans="1:8" s="13" customFormat="1" ht="25.5" x14ac:dyDescent="0.2">
      <c r="A199" s="48" t="s">
        <v>23</v>
      </c>
      <c r="B199" s="39" t="s">
        <v>10</v>
      </c>
      <c r="C199" s="39" t="s">
        <v>23</v>
      </c>
      <c r="D199" s="39" t="s">
        <v>696</v>
      </c>
      <c r="E199" s="50">
        <v>105218</v>
      </c>
      <c r="F199" s="39" t="s">
        <v>697</v>
      </c>
      <c r="G199" s="39">
        <v>408</v>
      </c>
      <c r="H199" s="38">
        <f>SUM(G198:G199)</f>
        <v>488</v>
      </c>
    </row>
    <row r="200" spans="1:8" s="13" customFormat="1" ht="25.5" x14ac:dyDescent="0.2">
      <c r="A200" s="10" t="s">
        <v>140</v>
      </c>
      <c r="B200" s="16" t="s">
        <v>12</v>
      </c>
      <c r="C200" s="17" t="s">
        <v>706</v>
      </c>
      <c r="D200" s="17" t="s">
        <v>707</v>
      </c>
      <c r="E200" s="17" t="s">
        <v>721</v>
      </c>
      <c r="F200" s="16" t="s">
        <v>722</v>
      </c>
      <c r="G200" s="16">
        <v>455</v>
      </c>
      <c r="H200" s="14"/>
    </row>
    <row r="201" spans="1:8" s="13" customFormat="1" x14ac:dyDescent="0.2">
      <c r="A201" s="10" t="s">
        <v>140</v>
      </c>
      <c r="B201" s="16" t="s">
        <v>12</v>
      </c>
      <c r="C201" s="17" t="s">
        <v>708</v>
      </c>
      <c r="D201" s="17" t="s">
        <v>720</v>
      </c>
      <c r="E201" s="32">
        <v>105036</v>
      </c>
      <c r="F201" s="16" t="s">
        <v>709</v>
      </c>
      <c r="G201" s="16">
        <v>153</v>
      </c>
      <c r="H201" s="14"/>
    </row>
    <row r="202" spans="1:8" s="13" customFormat="1" x14ac:dyDescent="0.2">
      <c r="A202" s="10" t="s">
        <v>140</v>
      </c>
      <c r="B202" s="16" t="s">
        <v>12</v>
      </c>
      <c r="C202" s="17" t="s">
        <v>717</v>
      </c>
      <c r="D202" s="17" t="s">
        <v>13</v>
      </c>
      <c r="E202" s="17" t="s">
        <v>718</v>
      </c>
      <c r="F202" s="16" t="s">
        <v>719</v>
      </c>
      <c r="G202" s="16">
        <v>145</v>
      </c>
      <c r="H202" s="14"/>
    </row>
    <row r="203" spans="1:8" s="13" customFormat="1" x14ac:dyDescent="0.2">
      <c r="A203" s="10" t="s">
        <v>140</v>
      </c>
      <c r="B203" s="16" t="s">
        <v>12</v>
      </c>
      <c r="C203" s="17" t="s">
        <v>140</v>
      </c>
      <c r="D203" s="17" t="s">
        <v>714</v>
      </c>
      <c r="E203" s="17" t="s">
        <v>715</v>
      </c>
      <c r="F203" s="16" t="s">
        <v>710</v>
      </c>
      <c r="G203" s="16">
        <v>201</v>
      </c>
      <c r="H203" s="14"/>
    </row>
    <row r="204" spans="1:8" s="13" customFormat="1" x14ac:dyDescent="0.2">
      <c r="A204" s="48" t="s">
        <v>140</v>
      </c>
      <c r="B204" s="39" t="s">
        <v>12</v>
      </c>
      <c r="C204" s="39" t="s">
        <v>711</v>
      </c>
      <c r="D204" s="39" t="s">
        <v>712</v>
      </c>
      <c r="E204" s="39" t="s">
        <v>716</v>
      </c>
      <c r="F204" s="39" t="s">
        <v>713</v>
      </c>
      <c r="G204" s="39">
        <v>151</v>
      </c>
      <c r="H204" s="38">
        <f>SUM(G200:G204)</f>
        <v>1105</v>
      </c>
    </row>
    <row r="205" spans="1:8" s="13" customFormat="1" x14ac:dyDescent="0.2">
      <c r="A205" s="10" t="s">
        <v>391</v>
      </c>
      <c r="B205" s="16" t="s">
        <v>70</v>
      </c>
      <c r="C205" s="17" t="s">
        <v>391</v>
      </c>
      <c r="D205" s="17" t="s">
        <v>322</v>
      </c>
      <c r="E205" s="17" t="s">
        <v>408</v>
      </c>
      <c r="F205" s="16" t="s">
        <v>409</v>
      </c>
      <c r="G205" s="16">
        <v>100</v>
      </c>
      <c r="H205" s="14"/>
    </row>
    <row r="206" spans="1:8" s="13" customFormat="1" ht="25.5" x14ac:dyDescent="0.2">
      <c r="A206" s="10" t="s">
        <v>391</v>
      </c>
      <c r="B206" s="16" t="s">
        <v>70</v>
      </c>
      <c r="C206" s="16" t="s">
        <v>391</v>
      </c>
      <c r="D206" s="16" t="s">
        <v>410</v>
      </c>
      <c r="E206" s="30">
        <v>105122</v>
      </c>
      <c r="F206" s="16" t="s">
        <v>411</v>
      </c>
      <c r="G206" s="16">
        <v>50</v>
      </c>
      <c r="H206" s="14"/>
    </row>
    <row r="207" spans="1:8" s="13" customFormat="1" x14ac:dyDescent="0.2">
      <c r="A207" s="10" t="s">
        <v>391</v>
      </c>
      <c r="B207" s="16" t="s">
        <v>70</v>
      </c>
      <c r="C207" s="16" t="s">
        <v>392</v>
      </c>
      <c r="D207" s="16" t="s">
        <v>393</v>
      </c>
      <c r="E207" s="7" t="s">
        <v>412</v>
      </c>
      <c r="F207" s="16" t="s">
        <v>394</v>
      </c>
      <c r="G207" s="16">
        <v>55</v>
      </c>
      <c r="H207" s="14"/>
    </row>
    <row r="208" spans="1:8" s="13" customFormat="1" ht="25.5" x14ac:dyDescent="0.2">
      <c r="A208" s="10" t="s">
        <v>391</v>
      </c>
      <c r="B208" s="16" t="s">
        <v>70</v>
      </c>
      <c r="C208" s="16" t="s">
        <v>391</v>
      </c>
      <c r="D208" s="16" t="s">
        <v>414</v>
      </c>
      <c r="E208" s="7" t="s">
        <v>413</v>
      </c>
      <c r="F208" s="16" t="s">
        <v>395</v>
      </c>
      <c r="G208" s="16">
        <v>60</v>
      </c>
      <c r="H208" s="14"/>
    </row>
    <row r="209" spans="1:8" s="13" customFormat="1" x14ac:dyDescent="0.2">
      <c r="A209" s="10" t="s">
        <v>391</v>
      </c>
      <c r="B209" s="16" t="s">
        <v>70</v>
      </c>
      <c r="C209" s="16" t="s">
        <v>396</v>
      </c>
      <c r="D209" s="16" t="s">
        <v>397</v>
      </c>
      <c r="E209" s="7" t="s">
        <v>415</v>
      </c>
      <c r="F209" s="16" t="s">
        <v>109</v>
      </c>
      <c r="G209" s="16">
        <v>50</v>
      </c>
      <c r="H209" s="14"/>
    </row>
    <row r="210" spans="1:8" s="13" customFormat="1" ht="25.5" x14ac:dyDescent="0.2">
      <c r="A210" s="10" t="s">
        <v>391</v>
      </c>
      <c r="B210" s="16" t="s">
        <v>70</v>
      </c>
      <c r="C210" s="16" t="s">
        <v>398</v>
      </c>
      <c r="D210" s="16" t="s">
        <v>399</v>
      </c>
      <c r="E210" s="22" t="s">
        <v>405</v>
      </c>
      <c r="F210" s="16" t="s">
        <v>400</v>
      </c>
      <c r="G210" s="16">
        <v>50</v>
      </c>
      <c r="H210" s="14"/>
    </row>
    <row r="211" spans="1:8" s="13" customFormat="1" ht="25.5" x14ac:dyDescent="0.2">
      <c r="A211" s="10" t="s">
        <v>391</v>
      </c>
      <c r="B211" s="16" t="s">
        <v>70</v>
      </c>
      <c r="C211" s="17" t="s">
        <v>401</v>
      </c>
      <c r="D211" s="17" t="s">
        <v>402</v>
      </c>
      <c r="E211" s="17" t="s">
        <v>406</v>
      </c>
      <c r="F211" s="17" t="s">
        <v>407</v>
      </c>
      <c r="G211" s="16">
        <v>90</v>
      </c>
      <c r="H211" s="14"/>
    </row>
    <row r="212" spans="1:8" s="13" customFormat="1" x14ac:dyDescent="0.2">
      <c r="A212" s="48" t="s">
        <v>391</v>
      </c>
      <c r="B212" s="39" t="s">
        <v>70</v>
      </c>
      <c r="C212" s="39" t="s">
        <v>391</v>
      </c>
      <c r="D212" s="39" t="s">
        <v>403</v>
      </c>
      <c r="E212" s="40" t="s">
        <v>416</v>
      </c>
      <c r="F212" s="39" t="s">
        <v>404</v>
      </c>
      <c r="G212" s="39">
        <v>100</v>
      </c>
      <c r="H212" s="38">
        <f>SUM(G205:G212)</f>
        <v>555</v>
      </c>
    </row>
    <row r="213" spans="1:8" s="13" customFormat="1" ht="25.5" x14ac:dyDescent="0.2">
      <c r="A213" s="48" t="s">
        <v>104</v>
      </c>
      <c r="B213" s="39" t="s">
        <v>12</v>
      </c>
      <c r="C213" s="39" t="s">
        <v>105</v>
      </c>
      <c r="D213" s="39" t="s">
        <v>78</v>
      </c>
      <c r="E213" s="42">
        <v>101055</v>
      </c>
      <c r="F213" s="39" t="s">
        <v>106</v>
      </c>
      <c r="G213" s="39">
        <v>100</v>
      </c>
      <c r="H213" s="38">
        <f>SUM(G213)</f>
        <v>100</v>
      </c>
    </row>
    <row r="214" spans="1:8" s="13" customFormat="1" ht="25.5" x14ac:dyDescent="0.2">
      <c r="A214" s="48" t="s">
        <v>139</v>
      </c>
      <c r="B214" s="36" t="s">
        <v>12</v>
      </c>
      <c r="C214" s="36" t="s">
        <v>141</v>
      </c>
      <c r="D214" s="36" t="s">
        <v>144</v>
      </c>
      <c r="E214" s="36" t="s">
        <v>143</v>
      </c>
      <c r="F214" s="36" t="s">
        <v>142</v>
      </c>
      <c r="G214" s="46">
        <v>161</v>
      </c>
      <c r="H214" s="38">
        <f>SUM(G214)</f>
        <v>161</v>
      </c>
    </row>
    <row r="215" spans="1:8" s="13" customFormat="1" x14ac:dyDescent="0.2">
      <c r="A215" s="48" t="s">
        <v>35</v>
      </c>
      <c r="B215" s="39" t="s">
        <v>12</v>
      </c>
      <c r="C215" s="36" t="s">
        <v>35</v>
      </c>
      <c r="D215" s="36" t="s">
        <v>37</v>
      </c>
      <c r="E215" s="36" t="s">
        <v>38</v>
      </c>
      <c r="F215" s="39" t="s">
        <v>39</v>
      </c>
      <c r="G215" s="39">
        <v>182</v>
      </c>
      <c r="H215" s="38">
        <f>SUM(G215)</f>
        <v>182</v>
      </c>
    </row>
    <row r="216" spans="1:8" s="13" customFormat="1" x14ac:dyDescent="0.2">
      <c r="A216" s="10" t="s">
        <v>21</v>
      </c>
      <c r="B216" s="16" t="s">
        <v>8</v>
      </c>
      <c r="C216" s="16" t="s">
        <v>253</v>
      </c>
      <c r="D216" s="16" t="s">
        <v>254</v>
      </c>
      <c r="E216" s="8" t="s">
        <v>266</v>
      </c>
      <c r="F216" s="16" t="s">
        <v>255</v>
      </c>
      <c r="G216" s="16">
        <v>200</v>
      </c>
      <c r="H216" s="14"/>
    </row>
    <row r="217" spans="1:8" s="13" customFormat="1" ht="25.5" x14ac:dyDescent="0.2">
      <c r="A217" s="10" t="s">
        <v>21</v>
      </c>
      <c r="B217" s="16" t="s">
        <v>8</v>
      </c>
      <c r="C217" s="16" t="s">
        <v>265</v>
      </c>
      <c r="D217" s="16" t="s">
        <v>264</v>
      </c>
      <c r="E217" s="8" t="s">
        <v>263</v>
      </c>
      <c r="F217" s="16" t="s">
        <v>256</v>
      </c>
      <c r="G217" s="16">
        <v>60</v>
      </c>
      <c r="H217" s="14"/>
    </row>
    <row r="218" spans="1:8" s="13" customFormat="1" ht="25.5" x14ac:dyDescent="0.2">
      <c r="A218" s="10" t="s">
        <v>21</v>
      </c>
      <c r="B218" s="16" t="s">
        <v>8</v>
      </c>
      <c r="C218" s="16" t="s">
        <v>265</v>
      </c>
      <c r="D218" s="16" t="s">
        <v>257</v>
      </c>
      <c r="E218" s="8" t="s">
        <v>267</v>
      </c>
      <c r="F218" s="16" t="s">
        <v>258</v>
      </c>
      <c r="G218" s="16">
        <v>67</v>
      </c>
      <c r="H218" s="14"/>
    </row>
    <row r="219" spans="1:8" s="13" customFormat="1" ht="25.5" x14ac:dyDescent="0.2">
      <c r="A219" s="48" t="s">
        <v>21</v>
      </c>
      <c r="B219" s="39" t="s">
        <v>8</v>
      </c>
      <c r="C219" s="39" t="s">
        <v>265</v>
      </c>
      <c r="D219" s="39" t="s">
        <v>262</v>
      </c>
      <c r="E219" s="36" t="s">
        <v>261</v>
      </c>
      <c r="F219" s="39" t="s">
        <v>259</v>
      </c>
      <c r="G219" s="39">
        <v>133</v>
      </c>
      <c r="H219" s="38">
        <f>SUM(G216:G219)</f>
        <v>460</v>
      </c>
    </row>
    <row r="220" spans="1:8" s="13" customFormat="1" ht="25.5" x14ac:dyDescent="0.2">
      <c r="A220" s="10" t="s">
        <v>459</v>
      </c>
      <c r="B220" s="16" t="s">
        <v>70</v>
      </c>
      <c r="C220" s="17" t="s">
        <v>460</v>
      </c>
      <c r="D220" s="17" t="s">
        <v>242</v>
      </c>
      <c r="E220" s="22" t="s">
        <v>465</v>
      </c>
      <c r="F220" s="17" t="s">
        <v>466</v>
      </c>
      <c r="G220" s="16">
        <v>200</v>
      </c>
      <c r="H220" s="14"/>
    </row>
    <row r="221" spans="1:8" s="13" customFormat="1" ht="25.5" x14ac:dyDescent="0.2">
      <c r="A221" s="10" t="s">
        <v>459</v>
      </c>
      <c r="B221" s="16" t="s">
        <v>70</v>
      </c>
      <c r="C221" s="18" t="s">
        <v>467</v>
      </c>
      <c r="D221" s="17" t="s">
        <v>462</v>
      </c>
      <c r="E221" s="22" t="s">
        <v>468</v>
      </c>
      <c r="F221" s="17" t="s">
        <v>469</v>
      </c>
      <c r="G221" s="16">
        <v>200</v>
      </c>
      <c r="H221" s="14"/>
    </row>
    <row r="222" spans="1:8" s="13" customFormat="1" ht="25.5" x14ac:dyDescent="0.2">
      <c r="A222" s="10" t="s">
        <v>459</v>
      </c>
      <c r="B222" s="16" t="s">
        <v>70</v>
      </c>
      <c r="C222" s="17" t="s">
        <v>470</v>
      </c>
      <c r="D222" s="17" t="s">
        <v>13</v>
      </c>
      <c r="E222" s="8" t="s">
        <v>471</v>
      </c>
      <c r="F222" s="17" t="s">
        <v>472</v>
      </c>
      <c r="G222" s="16">
        <v>150</v>
      </c>
      <c r="H222" s="14"/>
    </row>
    <row r="223" spans="1:8" s="13" customFormat="1" ht="25.5" x14ac:dyDescent="0.2">
      <c r="A223" s="10" t="s">
        <v>459</v>
      </c>
      <c r="B223" s="16" t="s">
        <v>70</v>
      </c>
      <c r="C223" s="29" t="s">
        <v>463</v>
      </c>
      <c r="D223" s="29" t="s">
        <v>464</v>
      </c>
      <c r="E223" s="29" t="s">
        <v>473</v>
      </c>
      <c r="F223" s="17" t="s">
        <v>474</v>
      </c>
      <c r="G223" s="16">
        <v>168</v>
      </c>
      <c r="H223" s="14"/>
    </row>
    <row r="224" spans="1:8" s="13" customFormat="1" x14ac:dyDescent="0.2">
      <c r="A224" s="10" t="s">
        <v>459</v>
      </c>
      <c r="B224" s="16" t="s">
        <v>70</v>
      </c>
      <c r="C224" s="16" t="s">
        <v>479</v>
      </c>
      <c r="D224" s="16" t="s">
        <v>478</v>
      </c>
      <c r="E224" s="8" t="s">
        <v>480</v>
      </c>
      <c r="F224" s="16" t="s">
        <v>461</v>
      </c>
      <c r="G224" s="16">
        <v>280</v>
      </c>
      <c r="H224" s="14"/>
    </row>
    <row r="225" spans="1:8" s="13" customFormat="1" ht="25.5" x14ac:dyDescent="0.2">
      <c r="A225" s="48" t="s">
        <v>459</v>
      </c>
      <c r="B225" s="39" t="s">
        <v>70</v>
      </c>
      <c r="C225" s="36" t="s">
        <v>475</v>
      </c>
      <c r="D225" s="36" t="s">
        <v>389</v>
      </c>
      <c r="E225" s="36" t="s">
        <v>476</v>
      </c>
      <c r="F225" s="39" t="s">
        <v>477</v>
      </c>
      <c r="G225" s="39">
        <v>50</v>
      </c>
      <c r="H225" s="38">
        <f>SUM(G220:G225)</f>
        <v>1048</v>
      </c>
    </row>
    <row r="226" spans="1:8" s="13" customFormat="1" x14ac:dyDescent="0.2">
      <c r="A226" s="10" t="s">
        <v>1100</v>
      </c>
      <c r="B226" s="16" t="s">
        <v>8</v>
      </c>
      <c r="C226" s="17" t="s">
        <v>1181</v>
      </c>
      <c r="D226" s="17" t="s">
        <v>534</v>
      </c>
      <c r="E226" s="17" t="s">
        <v>1191</v>
      </c>
      <c r="F226" s="16" t="s">
        <v>1192</v>
      </c>
      <c r="G226" s="35">
        <v>100</v>
      </c>
      <c r="H226" s="14"/>
    </row>
    <row r="227" spans="1:8" s="13" customFormat="1" ht="25.5" x14ac:dyDescent="0.2">
      <c r="A227" s="10" t="s">
        <v>1100</v>
      </c>
      <c r="B227" s="16" t="s">
        <v>8</v>
      </c>
      <c r="C227" s="17" t="s">
        <v>1193</v>
      </c>
      <c r="D227" s="17" t="s">
        <v>237</v>
      </c>
      <c r="E227" s="17" t="s">
        <v>1194</v>
      </c>
      <c r="F227" s="16" t="s">
        <v>1186</v>
      </c>
      <c r="G227" s="35">
        <v>100</v>
      </c>
      <c r="H227" s="14"/>
    </row>
    <row r="228" spans="1:8" s="13" customFormat="1" x14ac:dyDescent="0.2">
      <c r="A228" s="10" t="s">
        <v>1100</v>
      </c>
      <c r="B228" s="16" t="s">
        <v>8</v>
      </c>
      <c r="C228" s="16" t="s">
        <v>1182</v>
      </c>
      <c r="D228" s="16" t="s">
        <v>714</v>
      </c>
      <c r="E228" s="8" t="s">
        <v>1195</v>
      </c>
      <c r="F228" s="16" t="s">
        <v>1187</v>
      </c>
      <c r="G228" s="35">
        <v>110</v>
      </c>
      <c r="H228" s="14"/>
    </row>
    <row r="229" spans="1:8" s="13" customFormat="1" ht="25.5" x14ac:dyDescent="0.2">
      <c r="A229" s="10" t="s">
        <v>1100</v>
      </c>
      <c r="B229" s="16" t="s">
        <v>8</v>
      </c>
      <c r="C229" s="17" t="s">
        <v>1183</v>
      </c>
      <c r="D229" s="17" t="s">
        <v>1196</v>
      </c>
      <c r="E229" s="17" t="s">
        <v>1197</v>
      </c>
      <c r="F229" s="16" t="s">
        <v>1188</v>
      </c>
      <c r="G229" s="35">
        <v>110</v>
      </c>
      <c r="H229" s="14"/>
    </row>
    <row r="230" spans="1:8" s="13" customFormat="1" ht="25.5" x14ac:dyDescent="0.2">
      <c r="A230" s="10" t="s">
        <v>1100</v>
      </c>
      <c r="B230" s="16" t="s">
        <v>8</v>
      </c>
      <c r="C230" s="16" t="s">
        <v>1199</v>
      </c>
      <c r="D230" s="16" t="s">
        <v>1184</v>
      </c>
      <c r="E230" s="8" t="s">
        <v>1198</v>
      </c>
      <c r="F230" s="16" t="s">
        <v>757</v>
      </c>
      <c r="G230" s="35">
        <v>138</v>
      </c>
      <c r="H230" s="14"/>
    </row>
    <row r="231" spans="1:8" s="13" customFormat="1" x14ac:dyDescent="0.2">
      <c r="A231" s="10" t="s">
        <v>1100</v>
      </c>
      <c r="B231" s="16" t="s">
        <v>8</v>
      </c>
      <c r="C231" s="17" t="s">
        <v>1200</v>
      </c>
      <c r="D231" s="17" t="s">
        <v>1201</v>
      </c>
      <c r="E231" s="17" t="s">
        <v>1202</v>
      </c>
      <c r="F231" s="16" t="s">
        <v>569</v>
      </c>
      <c r="G231" s="35">
        <v>60</v>
      </c>
      <c r="H231" s="14"/>
    </row>
    <row r="232" spans="1:8" s="13" customFormat="1" x14ac:dyDescent="0.2">
      <c r="A232" s="10" t="s">
        <v>1100</v>
      </c>
      <c r="B232" s="16" t="s">
        <v>8</v>
      </c>
      <c r="C232" s="17" t="s">
        <v>1185</v>
      </c>
      <c r="D232" s="17" t="s">
        <v>1190</v>
      </c>
      <c r="E232" s="17" t="s">
        <v>1203</v>
      </c>
      <c r="F232" s="16" t="s">
        <v>1189</v>
      </c>
      <c r="G232" s="35">
        <v>100</v>
      </c>
      <c r="H232" s="14"/>
    </row>
    <row r="233" spans="1:8" s="13" customFormat="1" ht="25.5" x14ac:dyDescent="0.2">
      <c r="A233" s="48" t="s">
        <v>1100</v>
      </c>
      <c r="B233" s="39" t="s">
        <v>8</v>
      </c>
      <c r="C233" s="39" t="s">
        <v>1206</v>
      </c>
      <c r="D233" s="39" t="s">
        <v>1204</v>
      </c>
      <c r="E233" s="42">
        <v>100960</v>
      </c>
      <c r="F233" s="39" t="s">
        <v>1205</v>
      </c>
      <c r="G233" s="49">
        <v>100</v>
      </c>
      <c r="H233" s="38">
        <f>SUM(G226:G233)</f>
        <v>818</v>
      </c>
    </row>
    <row r="234" spans="1:8" s="13" customFormat="1" x14ac:dyDescent="0.2">
      <c r="A234" s="48" t="s">
        <v>506</v>
      </c>
      <c r="B234" s="36" t="s">
        <v>8</v>
      </c>
      <c r="C234" s="36" t="s">
        <v>506</v>
      </c>
      <c r="D234" s="36" t="s">
        <v>185</v>
      </c>
      <c r="E234" s="36" t="s">
        <v>508</v>
      </c>
      <c r="F234" s="36" t="s">
        <v>507</v>
      </c>
      <c r="G234" s="36">
        <v>113</v>
      </c>
      <c r="H234" s="38">
        <f>SUM(G234)</f>
        <v>113</v>
      </c>
    </row>
    <row r="235" spans="1:8" s="13" customFormat="1" x14ac:dyDescent="0.2">
      <c r="A235" s="9" t="s">
        <v>699</v>
      </c>
      <c r="B235" s="17" t="s">
        <v>8</v>
      </c>
      <c r="C235" s="17" t="s">
        <v>700</v>
      </c>
      <c r="D235" s="17" t="s">
        <v>701</v>
      </c>
      <c r="E235" s="17" t="s">
        <v>702</v>
      </c>
      <c r="F235" s="7" t="s">
        <v>1265</v>
      </c>
      <c r="G235" s="7">
        <v>249</v>
      </c>
      <c r="H235" s="14"/>
    </row>
    <row r="236" spans="1:8" s="13" customFormat="1" x14ac:dyDescent="0.2">
      <c r="A236" s="48" t="s">
        <v>699</v>
      </c>
      <c r="B236" s="36" t="s">
        <v>8</v>
      </c>
      <c r="C236" s="36" t="s">
        <v>703</v>
      </c>
      <c r="D236" s="36" t="s">
        <v>704</v>
      </c>
      <c r="E236" s="42">
        <v>103905</v>
      </c>
      <c r="F236" s="36" t="s">
        <v>705</v>
      </c>
      <c r="G236" s="40">
        <v>120</v>
      </c>
      <c r="H236" s="38">
        <f>SUM(G235:G236)</f>
        <v>369</v>
      </c>
    </row>
    <row r="237" spans="1:8" s="13" customFormat="1" ht="25.5" x14ac:dyDescent="0.2">
      <c r="A237" s="48" t="s">
        <v>1150</v>
      </c>
      <c r="B237" s="40" t="s">
        <v>310</v>
      </c>
      <c r="C237" s="40" t="s">
        <v>1151</v>
      </c>
      <c r="D237" s="36" t="s">
        <v>1152</v>
      </c>
      <c r="E237" s="36" t="s">
        <v>1153</v>
      </c>
      <c r="F237" s="36" t="s">
        <v>1154</v>
      </c>
      <c r="G237" s="40">
        <v>177</v>
      </c>
      <c r="H237" s="38">
        <f>SUM(G237)</f>
        <v>177</v>
      </c>
    </row>
    <row r="238" spans="1:8" s="13" customFormat="1" ht="25.5" x14ac:dyDescent="0.2">
      <c r="A238" s="48" t="s">
        <v>349</v>
      </c>
      <c r="B238" s="39" t="s">
        <v>269</v>
      </c>
      <c r="C238" s="36" t="s">
        <v>350</v>
      </c>
      <c r="D238" s="36" t="s">
        <v>318</v>
      </c>
      <c r="E238" s="36" t="s">
        <v>352</v>
      </c>
      <c r="F238" s="39" t="s">
        <v>351</v>
      </c>
      <c r="G238" s="39">
        <v>118</v>
      </c>
      <c r="H238" s="38">
        <f>SUM(G238)</f>
        <v>118</v>
      </c>
    </row>
    <row r="239" spans="1:8" s="13" customFormat="1" ht="25.5" x14ac:dyDescent="0.2">
      <c r="A239" s="48" t="s">
        <v>1015</v>
      </c>
      <c r="B239" s="40" t="s">
        <v>163</v>
      </c>
      <c r="C239" s="40" t="s">
        <v>1016</v>
      </c>
      <c r="D239" s="40" t="s">
        <v>218</v>
      </c>
      <c r="E239" s="40" t="s">
        <v>1017</v>
      </c>
      <c r="F239" s="36" t="s">
        <v>1018</v>
      </c>
      <c r="G239" s="40">
        <v>325</v>
      </c>
      <c r="H239" s="38">
        <f>SUM(G239)</f>
        <v>325</v>
      </c>
    </row>
    <row r="240" spans="1:8" s="13" customFormat="1" x14ac:dyDescent="0.2">
      <c r="A240" s="10" t="s">
        <v>370</v>
      </c>
      <c r="B240" s="16" t="s">
        <v>120</v>
      </c>
      <c r="C240" s="17" t="s">
        <v>377</v>
      </c>
      <c r="D240" s="17" t="s">
        <v>378</v>
      </c>
      <c r="E240" s="17" t="s">
        <v>371</v>
      </c>
      <c r="F240" s="16" t="s">
        <v>372</v>
      </c>
      <c r="G240" s="16">
        <v>79</v>
      </c>
      <c r="H240" s="14"/>
    </row>
    <row r="241" spans="1:9" s="13" customFormat="1" x14ac:dyDescent="0.2">
      <c r="A241" s="10" t="s">
        <v>370</v>
      </c>
      <c r="B241" s="16" t="s">
        <v>120</v>
      </c>
      <c r="C241" s="17" t="s">
        <v>373</v>
      </c>
      <c r="D241" s="17" t="s">
        <v>379</v>
      </c>
      <c r="E241" s="26" t="s">
        <v>374</v>
      </c>
      <c r="F241" s="16" t="s">
        <v>109</v>
      </c>
      <c r="G241" s="16">
        <v>160</v>
      </c>
      <c r="H241" s="14"/>
    </row>
    <row r="242" spans="1:9" s="13" customFormat="1" ht="25.5" x14ac:dyDescent="0.2">
      <c r="A242" s="48" t="s">
        <v>370</v>
      </c>
      <c r="B242" s="39" t="s">
        <v>120</v>
      </c>
      <c r="C242" s="36" t="s">
        <v>375</v>
      </c>
      <c r="D242" s="36" t="s">
        <v>144</v>
      </c>
      <c r="E242" s="47" t="s">
        <v>380</v>
      </c>
      <c r="F242" s="39" t="s">
        <v>376</v>
      </c>
      <c r="G242" s="39">
        <v>180</v>
      </c>
      <c r="H242" s="38">
        <f>SUM(G240:G242)</f>
        <v>419</v>
      </c>
    </row>
    <row r="243" spans="1:9" s="13" customFormat="1" x14ac:dyDescent="0.2">
      <c r="A243" s="9" t="s">
        <v>134</v>
      </c>
      <c r="B243" s="17" t="s">
        <v>128</v>
      </c>
      <c r="C243" s="16" t="s">
        <v>134</v>
      </c>
      <c r="D243" s="16" t="s">
        <v>1069</v>
      </c>
      <c r="E243" s="8" t="s">
        <v>1068</v>
      </c>
      <c r="F243" s="16" t="s">
        <v>14</v>
      </c>
      <c r="G243" s="7">
        <v>50</v>
      </c>
      <c r="H243" s="14"/>
    </row>
    <row r="244" spans="1:9" s="13" customFormat="1" ht="25.5" x14ac:dyDescent="0.2">
      <c r="A244" s="9" t="s">
        <v>134</v>
      </c>
      <c r="B244" s="17" t="s">
        <v>128</v>
      </c>
      <c r="C244" s="17" t="s">
        <v>1059</v>
      </c>
      <c r="D244" s="17" t="s">
        <v>1065</v>
      </c>
      <c r="E244" s="26" t="s">
        <v>1066</v>
      </c>
      <c r="F244" s="16" t="s">
        <v>644</v>
      </c>
      <c r="G244" s="7">
        <v>125</v>
      </c>
      <c r="H244" s="14"/>
    </row>
    <row r="245" spans="1:9" s="13" customFormat="1" ht="25.5" x14ac:dyDescent="0.2">
      <c r="A245" s="9" t="s">
        <v>134</v>
      </c>
      <c r="B245" s="17" t="s">
        <v>128</v>
      </c>
      <c r="C245" s="18" t="s">
        <v>1060</v>
      </c>
      <c r="D245" s="17" t="s">
        <v>1063</v>
      </c>
      <c r="E245" s="17" t="s">
        <v>1064</v>
      </c>
      <c r="F245" s="16" t="s">
        <v>1067</v>
      </c>
      <c r="G245" s="7">
        <v>151</v>
      </c>
      <c r="H245" s="14"/>
    </row>
    <row r="246" spans="1:9" s="13" customFormat="1" x14ac:dyDescent="0.2">
      <c r="A246" s="9" t="s">
        <v>134</v>
      </c>
      <c r="B246" s="17" t="s">
        <v>128</v>
      </c>
      <c r="C246" s="16" t="s">
        <v>1061</v>
      </c>
      <c r="D246" s="16" t="s">
        <v>1071</v>
      </c>
      <c r="E246" s="8" t="s">
        <v>1070</v>
      </c>
      <c r="F246" s="16" t="s">
        <v>75</v>
      </c>
      <c r="G246" s="7">
        <v>185</v>
      </c>
      <c r="H246" s="14"/>
    </row>
    <row r="247" spans="1:9" s="13" customFormat="1" x14ac:dyDescent="0.2">
      <c r="A247" s="48" t="s">
        <v>134</v>
      </c>
      <c r="B247" s="36" t="s">
        <v>128</v>
      </c>
      <c r="C247" s="39" t="s">
        <v>1062</v>
      </c>
      <c r="D247" s="39" t="s">
        <v>118</v>
      </c>
      <c r="E247" s="36" t="s">
        <v>1072</v>
      </c>
      <c r="F247" s="39" t="s">
        <v>14</v>
      </c>
      <c r="G247" s="40">
        <v>94</v>
      </c>
      <c r="H247" s="38">
        <f>SUM(G243:G247)</f>
        <v>605</v>
      </c>
    </row>
    <row r="248" spans="1:9" s="13" customFormat="1" x14ac:dyDescent="0.2">
      <c r="A248" s="48" t="s">
        <v>1162</v>
      </c>
      <c r="B248" s="36" t="s">
        <v>70</v>
      </c>
      <c r="C248" s="39" t="s">
        <v>1159</v>
      </c>
      <c r="D248" s="39" t="s">
        <v>1160</v>
      </c>
      <c r="E248" s="36" t="s">
        <v>1161</v>
      </c>
      <c r="F248" s="36" t="s">
        <v>1163</v>
      </c>
      <c r="G248" s="40">
        <v>100</v>
      </c>
      <c r="H248" s="38">
        <f>SUM(G248)</f>
        <v>100</v>
      </c>
    </row>
    <row r="249" spans="1:9" s="13" customFormat="1" ht="25.5" x14ac:dyDescent="0.2">
      <c r="A249" s="10" t="s">
        <v>298</v>
      </c>
      <c r="B249" s="16" t="s">
        <v>163</v>
      </c>
      <c r="C249" s="17" t="s">
        <v>299</v>
      </c>
      <c r="D249" s="17" t="s">
        <v>18</v>
      </c>
      <c r="E249" s="19" t="s">
        <v>546</v>
      </c>
      <c r="F249" s="16" t="s">
        <v>300</v>
      </c>
      <c r="G249" s="16">
        <v>428</v>
      </c>
      <c r="H249" s="14"/>
    </row>
    <row r="250" spans="1:9" s="13" customFormat="1" x14ac:dyDescent="0.2">
      <c r="A250" s="10" t="s">
        <v>298</v>
      </c>
      <c r="B250" s="16" t="s">
        <v>163</v>
      </c>
      <c r="C250" s="17" t="s">
        <v>301</v>
      </c>
      <c r="D250" s="17" t="s">
        <v>548</v>
      </c>
      <c r="E250" s="17" t="s">
        <v>547</v>
      </c>
      <c r="F250" s="16" t="s">
        <v>302</v>
      </c>
      <c r="G250" s="16">
        <v>90</v>
      </c>
      <c r="H250" s="14"/>
    </row>
    <row r="251" spans="1:9" s="13" customFormat="1" x14ac:dyDescent="0.2">
      <c r="A251" s="10" t="s">
        <v>298</v>
      </c>
      <c r="B251" s="16" t="s">
        <v>163</v>
      </c>
      <c r="C251" s="16" t="s">
        <v>303</v>
      </c>
      <c r="D251" s="16" t="s">
        <v>71</v>
      </c>
      <c r="E251" s="7" t="s">
        <v>549</v>
      </c>
      <c r="F251" s="16" t="s">
        <v>304</v>
      </c>
      <c r="G251" s="16">
        <v>50</v>
      </c>
      <c r="H251" s="14"/>
      <c r="I251" s="58" t="s">
        <v>1266</v>
      </c>
    </row>
    <row r="252" spans="1:9" s="13" customFormat="1" x14ac:dyDescent="0.2">
      <c r="A252" s="10" t="s">
        <v>298</v>
      </c>
      <c r="B252" s="16" t="s">
        <v>163</v>
      </c>
      <c r="C252" s="17" t="s">
        <v>305</v>
      </c>
      <c r="D252" s="17" t="s">
        <v>306</v>
      </c>
      <c r="E252" s="17" t="s">
        <v>550</v>
      </c>
      <c r="F252" s="16" t="s">
        <v>551</v>
      </c>
      <c r="G252" s="16">
        <v>50</v>
      </c>
      <c r="H252" s="14"/>
    </row>
    <row r="253" spans="1:9" s="13" customFormat="1" x14ac:dyDescent="0.2">
      <c r="A253" s="10" t="s">
        <v>298</v>
      </c>
      <c r="B253" s="16" t="s">
        <v>163</v>
      </c>
      <c r="C253" s="17" t="s">
        <v>1262</v>
      </c>
      <c r="D253" s="17" t="s">
        <v>290</v>
      </c>
      <c r="E253" s="17" t="s">
        <v>552</v>
      </c>
      <c r="F253" s="16" t="s">
        <v>307</v>
      </c>
      <c r="G253" s="16">
        <v>200</v>
      </c>
      <c r="H253" s="14"/>
    </row>
    <row r="254" spans="1:9" s="13" customFormat="1" ht="25.5" x14ac:dyDescent="0.2">
      <c r="A254" s="48" t="s">
        <v>298</v>
      </c>
      <c r="B254" s="39" t="s">
        <v>163</v>
      </c>
      <c r="C254" s="36" t="s">
        <v>308</v>
      </c>
      <c r="D254" s="36" t="s">
        <v>150</v>
      </c>
      <c r="E254" s="36" t="s">
        <v>553</v>
      </c>
      <c r="F254" s="39" t="s">
        <v>309</v>
      </c>
      <c r="G254" s="39">
        <v>50</v>
      </c>
      <c r="H254" s="38">
        <f>SUM(G249:G254)</f>
        <v>868</v>
      </c>
    </row>
    <row r="255" spans="1:9" s="13" customFormat="1" ht="25.5" x14ac:dyDescent="0.2">
      <c r="A255" s="9" t="s">
        <v>975</v>
      </c>
      <c r="B255" s="16" t="s">
        <v>163</v>
      </c>
      <c r="C255" s="8" t="s">
        <v>36</v>
      </c>
      <c r="D255" s="8" t="s">
        <v>977</v>
      </c>
      <c r="E255" s="21" t="s">
        <v>976</v>
      </c>
      <c r="F255" s="8" t="s">
        <v>978</v>
      </c>
      <c r="G255" s="24">
        <v>202</v>
      </c>
      <c r="H255" s="14"/>
    </row>
    <row r="256" spans="1:9" s="13" customFormat="1" ht="25.5" x14ac:dyDescent="0.2">
      <c r="A256" s="48" t="s">
        <v>975</v>
      </c>
      <c r="B256" s="39" t="s">
        <v>163</v>
      </c>
      <c r="C256" s="36" t="s">
        <v>979</v>
      </c>
      <c r="D256" s="36" t="s">
        <v>980</v>
      </c>
      <c r="E256" s="36" t="s">
        <v>981</v>
      </c>
      <c r="F256" s="36" t="s">
        <v>982</v>
      </c>
      <c r="G256" s="45">
        <v>100</v>
      </c>
      <c r="H256" s="38">
        <f>SUM(G255:G256)</f>
        <v>302</v>
      </c>
    </row>
    <row r="257" spans="1:8" s="13" customFormat="1" x14ac:dyDescent="0.2">
      <c r="A257" s="10" t="s">
        <v>107</v>
      </c>
      <c r="B257" s="16" t="s">
        <v>10</v>
      </c>
      <c r="C257" s="16" t="s">
        <v>108</v>
      </c>
      <c r="D257" s="16" t="s">
        <v>114</v>
      </c>
      <c r="E257" s="17" t="s">
        <v>115</v>
      </c>
      <c r="F257" s="16" t="s">
        <v>109</v>
      </c>
      <c r="G257" s="16">
        <v>150</v>
      </c>
      <c r="H257" s="14"/>
    </row>
    <row r="258" spans="1:8" s="13" customFormat="1" x14ac:dyDescent="0.2">
      <c r="A258" s="10" t="s">
        <v>107</v>
      </c>
      <c r="B258" s="16" t="s">
        <v>10</v>
      </c>
      <c r="C258" s="16" t="s">
        <v>116</v>
      </c>
      <c r="D258" s="16" t="s">
        <v>110</v>
      </c>
      <c r="E258" s="20">
        <v>105495</v>
      </c>
      <c r="F258" s="16" t="s">
        <v>111</v>
      </c>
      <c r="G258" s="16">
        <v>200</v>
      </c>
      <c r="H258" s="14"/>
    </row>
    <row r="259" spans="1:8" s="13" customFormat="1" x14ac:dyDescent="0.2">
      <c r="A259" s="48" t="s">
        <v>107</v>
      </c>
      <c r="B259" s="39" t="s">
        <v>10</v>
      </c>
      <c r="C259" s="39" t="s">
        <v>112</v>
      </c>
      <c r="D259" s="39" t="s">
        <v>118</v>
      </c>
      <c r="E259" s="40" t="s">
        <v>117</v>
      </c>
      <c r="F259" s="39" t="s">
        <v>113</v>
      </c>
      <c r="G259" s="39">
        <v>296</v>
      </c>
      <c r="H259" s="38">
        <f>SUM(G257:G259)</f>
        <v>646</v>
      </c>
    </row>
    <row r="260" spans="1:8" s="13" customFormat="1" ht="25.5" x14ac:dyDescent="0.2">
      <c r="A260" s="10" t="s">
        <v>11</v>
      </c>
      <c r="B260" s="16" t="s">
        <v>12</v>
      </c>
      <c r="C260" s="16" t="s">
        <v>59</v>
      </c>
      <c r="D260" s="16" t="s">
        <v>19</v>
      </c>
      <c r="E260" s="20">
        <v>105585</v>
      </c>
      <c r="F260" s="16" t="s">
        <v>803</v>
      </c>
      <c r="G260" s="16">
        <v>50</v>
      </c>
      <c r="H260" s="14"/>
    </row>
    <row r="261" spans="1:8" s="13" customFormat="1" ht="25.5" x14ac:dyDescent="0.2">
      <c r="A261" s="10" t="s">
        <v>11</v>
      </c>
      <c r="B261" s="16" t="s">
        <v>12</v>
      </c>
      <c r="C261" s="16" t="s">
        <v>11</v>
      </c>
      <c r="D261" s="16" t="s">
        <v>40</v>
      </c>
      <c r="E261" s="1" t="s">
        <v>804</v>
      </c>
      <c r="F261" s="16" t="s">
        <v>14</v>
      </c>
      <c r="G261" s="16">
        <v>100</v>
      </c>
      <c r="H261" s="14"/>
    </row>
    <row r="262" spans="1:8" s="13" customFormat="1" ht="25.5" x14ac:dyDescent="0.2">
      <c r="A262" s="10" t="s">
        <v>11</v>
      </c>
      <c r="B262" s="16" t="s">
        <v>12</v>
      </c>
      <c r="C262" s="16" t="s">
        <v>41</v>
      </c>
      <c r="D262" s="16" t="s">
        <v>42</v>
      </c>
      <c r="E262" s="23" t="s">
        <v>805</v>
      </c>
      <c r="F262" s="16" t="s">
        <v>43</v>
      </c>
      <c r="G262" s="16">
        <v>50</v>
      </c>
      <c r="H262" s="14"/>
    </row>
    <row r="263" spans="1:8" s="13" customFormat="1" ht="25.5" x14ac:dyDescent="0.2">
      <c r="A263" s="10" t="s">
        <v>11</v>
      </c>
      <c r="B263" s="16" t="s">
        <v>12</v>
      </c>
      <c r="C263" s="17" t="s">
        <v>806</v>
      </c>
      <c r="D263" s="17" t="s">
        <v>27</v>
      </c>
      <c r="E263" s="17" t="s">
        <v>807</v>
      </c>
      <c r="F263" s="16" t="s">
        <v>808</v>
      </c>
      <c r="G263" s="16">
        <v>130</v>
      </c>
      <c r="H263" s="14"/>
    </row>
    <row r="264" spans="1:8" s="13" customFormat="1" ht="25.5" x14ac:dyDescent="0.2">
      <c r="A264" s="10" t="s">
        <v>11</v>
      </c>
      <c r="B264" s="16" t="s">
        <v>12</v>
      </c>
      <c r="C264" s="17" t="s">
        <v>28</v>
      </c>
      <c r="D264" s="17" t="s">
        <v>13</v>
      </c>
      <c r="E264" s="17" t="s">
        <v>809</v>
      </c>
      <c r="F264" s="16" t="s">
        <v>810</v>
      </c>
      <c r="G264" s="16">
        <v>200</v>
      </c>
      <c r="H264" s="14"/>
    </row>
    <row r="265" spans="1:8" s="13" customFormat="1" ht="25.5" x14ac:dyDescent="0.2">
      <c r="A265" s="10" t="s">
        <v>11</v>
      </c>
      <c r="B265" s="16" t="s">
        <v>12</v>
      </c>
      <c r="C265" s="16" t="s">
        <v>44</v>
      </c>
      <c r="D265" s="16" t="s">
        <v>45</v>
      </c>
      <c r="E265" s="23" t="s">
        <v>811</v>
      </c>
      <c r="F265" s="16" t="s">
        <v>812</v>
      </c>
      <c r="G265" s="16">
        <v>60</v>
      </c>
      <c r="H265" s="14"/>
    </row>
    <row r="266" spans="1:8" s="13" customFormat="1" ht="25.5" x14ac:dyDescent="0.2">
      <c r="A266" s="10" t="s">
        <v>11</v>
      </c>
      <c r="B266" s="16" t="s">
        <v>12</v>
      </c>
      <c r="C266" s="16" t="s">
        <v>46</v>
      </c>
      <c r="D266" s="16" t="s">
        <v>20</v>
      </c>
      <c r="E266" s="23" t="s">
        <v>813</v>
      </c>
      <c r="F266" s="16" t="s">
        <v>47</v>
      </c>
      <c r="G266" s="16">
        <v>50</v>
      </c>
      <c r="H266" s="14"/>
    </row>
    <row r="267" spans="1:8" s="13" customFormat="1" ht="25.5" x14ac:dyDescent="0.2">
      <c r="A267" s="48" t="s">
        <v>11</v>
      </c>
      <c r="B267" s="39" t="s">
        <v>12</v>
      </c>
      <c r="C267" s="36" t="s">
        <v>48</v>
      </c>
      <c r="D267" s="36" t="s">
        <v>18</v>
      </c>
      <c r="E267" s="37" t="s">
        <v>814</v>
      </c>
      <c r="F267" s="39" t="s">
        <v>49</v>
      </c>
      <c r="G267" s="39">
        <v>100</v>
      </c>
      <c r="H267" s="38">
        <f>SUM(G260:G267)</f>
        <v>740</v>
      </c>
    </row>
    <row r="268" spans="1:8" s="13" customFormat="1" ht="25.5" x14ac:dyDescent="0.2">
      <c r="A268" s="10" t="s">
        <v>50</v>
      </c>
      <c r="B268" s="17" t="s">
        <v>8</v>
      </c>
      <c r="C268" s="17" t="s">
        <v>51</v>
      </c>
      <c r="D268" s="17" t="s">
        <v>52</v>
      </c>
      <c r="E268" s="17" t="s">
        <v>53</v>
      </c>
      <c r="F268" s="16" t="s">
        <v>54</v>
      </c>
      <c r="G268" s="16">
        <v>200</v>
      </c>
      <c r="H268" s="14"/>
    </row>
    <row r="269" spans="1:8" s="13" customFormat="1" ht="25.5" x14ac:dyDescent="0.2">
      <c r="A269" s="48" t="s">
        <v>50</v>
      </c>
      <c r="B269" s="36" t="s">
        <v>8</v>
      </c>
      <c r="C269" s="36" t="s">
        <v>55</v>
      </c>
      <c r="D269" s="36" t="s">
        <v>56</v>
      </c>
      <c r="E269" s="36" t="s">
        <v>57</v>
      </c>
      <c r="F269" s="39" t="s">
        <v>58</v>
      </c>
      <c r="G269" s="39">
        <v>93</v>
      </c>
      <c r="H269" s="38">
        <f>SUM(G268:G269)</f>
        <v>293</v>
      </c>
    </row>
    <row r="270" spans="1:8" s="13" customFormat="1" x14ac:dyDescent="0.2">
      <c r="A270" s="10" t="s">
        <v>162</v>
      </c>
      <c r="B270" s="17" t="s">
        <v>163</v>
      </c>
      <c r="C270" s="16" t="s">
        <v>442</v>
      </c>
      <c r="D270" s="16" t="s">
        <v>443</v>
      </c>
      <c r="E270" s="8" t="s">
        <v>446</v>
      </c>
      <c r="F270" s="16" t="s">
        <v>75</v>
      </c>
      <c r="G270" s="17">
        <v>60</v>
      </c>
      <c r="H270" s="14"/>
    </row>
    <row r="271" spans="1:8" s="13" customFormat="1" ht="25.5" x14ac:dyDescent="0.2">
      <c r="A271" s="48" t="s">
        <v>162</v>
      </c>
      <c r="B271" s="36" t="s">
        <v>163</v>
      </c>
      <c r="C271" s="36" t="s">
        <v>444</v>
      </c>
      <c r="D271" s="36" t="s">
        <v>318</v>
      </c>
      <c r="E271" s="36" t="s">
        <v>445</v>
      </c>
      <c r="F271" s="39" t="s">
        <v>1101</v>
      </c>
      <c r="G271" s="36">
        <v>375</v>
      </c>
      <c r="H271" s="38">
        <f>SUM(G270:G271)</f>
        <v>435</v>
      </c>
    </row>
    <row r="272" spans="1:8" s="13" customFormat="1" x14ac:dyDescent="0.2">
      <c r="A272" s="10" t="s">
        <v>1073</v>
      </c>
      <c r="B272" s="17" t="s">
        <v>146</v>
      </c>
      <c r="C272" s="17" t="s">
        <v>1074</v>
      </c>
      <c r="D272" s="17" t="s">
        <v>150</v>
      </c>
      <c r="E272" s="22" t="s">
        <v>1075</v>
      </c>
      <c r="F272" s="8" t="s">
        <v>1076</v>
      </c>
      <c r="G272" s="17">
        <v>70</v>
      </c>
      <c r="H272" s="14"/>
    </row>
    <row r="273" spans="1:8" s="13" customFormat="1" x14ac:dyDescent="0.2">
      <c r="A273" s="10" t="s">
        <v>1073</v>
      </c>
      <c r="B273" s="17" t="s">
        <v>146</v>
      </c>
      <c r="C273" s="17" t="s">
        <v>1077</v>
      </c>
      <c r="D273" s="17" t="s">
        <v>150</v>
      </c>
      <c r="E273" s="8" t="s">
        <v>1078</v>
      </c>
      <c r="F273" s="8" t="s">
        <v>1076</v>
      </c>
      <c r="G273" s="17">
        <v>70</v>
      </c>
      <c r="H273" s="14"/>
    </row>
    <row r="274" spans="1:8" s="13" customFormat="1" x14ac:dyDescent="0.2">
      <c r="A274" s="10" t="s">
        <v>1073</v>
      </c>
      <c r="B274" s="17" t="s">
        <v>146</v>
      </c>
      <c r="C274" s="17" t="s">
        <v>1079</v>
      </c>
      <c r="D274" s="17" t="s">
        <v>150</v>
      </c>
      <c r="E274" s="17" t="s">
        <v>1080</v>
      </c>
      <c r="F274" s="8" t="s">
        <v>1081</v>
      </c>
      <c r="G274" s="17">
        <v>70</v>
      </c>
      <c r="H274" s="14"/>
    </row>
    <row r="275" spans="1:8" s="13" customFormat="1" x14ac:dyDescent="0.2">
      <c r="A275" s="10" t="s">
        <v>1073</v>
      </c>
      <c r="B275" s="17" t="s">
        <v>146</v>
      </c>
      <c r="C275" s="17" t="s">
        <v>1082</v>
      </c>
      <c r="D275" s="17" t="s">
        <v>1084</v>
      </c>
      <c r="E275" s="17" t="s">
        <v>1083</v>
      </c>
      <c r="F275" s="17" t="s">
        <v>1085</v>
      </c>
      <c r="G275" s="17">
        <v>99</v>
      </c>
      <c r="H275" s="14"/>
    </row>
    <row r="276" spans="1:8" s="13" customFormat="1" ht="25.5" x14ac:dyDescent="0.2">
      <c r="A276" s="48" t="s">
        <v>1073</v>
      </c>
      <c r="B276" s="36" t="s">
        <v>146</v>
      </c>
      <c r="C276" s="36" t="s">
        <v>1082</v>
      </c>
      <c r="D276" s="36" t="s">
        <v>1087</v>
      </c>
      <c r="E276" s="36" t="s">
        <v>1086</v>
      </c>
      <c r="F276" s="36" t="s">
        <v>1088</v>
      </c>
      <c r="G276" s="36">
        <v>154</v>
      </c>
      <c r="H276" s="38">
        <f>SUM(G272:G276)</f>
        <v>463</v>
      </c>
    </row>
    <row r="277" spans="1:8" s="13" customFormat="1" x14ac:dyDescent="0.2">
      <c r="A277" s="10" t="s">
        <v>362</v>
      </c>
      <c r="B277" s="16" t="s">
        <v>70</v>
      </c>
      <c r="C277" s="16" t="s">
        <v>363</v>
      </c>
      <c r="D277" s="16" t="s">
        <v>364</v>
      </c>
      <c r="E277" s="8" t="s">
        <v>367</v>
      </c>
      <c r="F277" s="16" t="s">
        <v>365</v>
      </c>
      <c r="G277" s="16">
        <v>293</v>
      </c>
      <c r="H277" s="14"/>
    </row>
    <row r="278" spans="1:8" s="13" customFormat="1" ht="25.5" x14ac:dyDescent="0.2">
      <c r="A278" s="48" t="s">
        <v>362</v>
      </c>
      <c r="B278" s="39" t="s">
        <v>70</v>
      </c>
      <c r="C278" s="39" t="s">
        <v>366</v>
      </c>
      <c r="D278" s="39" t="s">
        <v>369</v>
      </c>
      <c r="E278" s="36" t="s">
        <v>368</v>
      </c>
      <c r="F278" s="39" t="s">
        <v>698</v>
      </c>
      <c r="G278" s="39">
        <v>55</v>
      </c>
      <c r="H278" s="38">
        <f>SUM(G277:G278)</f>
        <v>348</v>
      </c>
    </row>
    <row r="279" spans="1:8" s="13" customFormat="1" x14ac:dyDescent="0.2">
      <c r="A279" s="10" t="s">
        <v>1020</v>
      </c>
      <c r="B279" s="16" t="s">
        <v>146</v>
      </c>
      <c r="C279" s="17" t="s">
        <v>1109</v>
      </c>
      <c r="D279" s="17" t="s">
        <v>150</v>
      </c>
      <c r="E279" s="8" t="s">
        <v>1110</v>
      </c>
      <c r="F279" s="17" t="s">
        <v>1018</v>
      </c>
      <c r="G279" s="16">
        <v>113</v>
      </c>
      <c r="H279" s="14"/>
    </row>
    <row r="280" spans="1:8" s="13" customFormat="1" ht="25.5" x14ac:dyDescent="0.2">
      <c r="A280" s="10" t="s">
        <v>1020</v>
      </c>
      <c r="B280" s="16" t="s">
        <v>146</v>
      </c>
      <c r="C280" s="16" t="s">
        <v>1020</v>
      </c>
      <c r="D280" s="16" t="s">
        <v>1111</v>
      </c>
      <c r="E280" s="20">
        <v>101207</v>
      </c>
      <c r="F280" s="16" t="s">
        <v>1106</v>
      </c>
      <c r="G280" s="16">
        <v>611</v>
      </c>
      <c r="H280" s="14"/>
    </row>
    <row r="281" spans="1:8" s="13" customFormat="1" ht="25.5" x14ac:dyDescent="0.2">
      <c r="A281" s="10" t="s">
        <v>1020</v>
      </c>
      <c r="B281" s="16" t="s">
        <v>146</v>
      </c>
      <c r="C281" s="31" t="s">
        <v>1107</v>
      </c>
      <c r="D281" s="31" t="s">
        <v>1112</v>
      </c>
      <c r="E281" s="25" t="s">
        <v>1113</v>
      </c>
      <c r="F281" s="16" t="s">
        <v>1114</v>
      </c>
      <c r="G281" s="16">
        <v>320</v>
      </c>
      <c r="H281" s="14"/>
    </row>
    <row r="282" spans="1:8" s="13" customFormat="1" ht="25.5" x14ac:dyDescent="0.2">
      <c r="A282" s="48" t="s">
        <v>1020</v>
      </c>
      <c r="B282" s="39" t="s">
        <v>146</v>
      </c>
      <c r="C282" s="39" t="s">
        <v>1109</v>
      </c>
      <c r="D282" s="39" t="s">
        <v>1115</v>
      </c>
      <c r="E282" s="42">
        <v>105618</v>
      </c>
      <c r="F282" s="39" t="s">
        <v>1108</v>
      </c>
      <c r="G282" s="39">
        <v>610</v>
      </c>
      <c r="H282" s="38">
        <f>SUM(G279:G282)</f>
        <v>1654</v>
      </c>
    </row>
    <row r="283" spans="1:8" s="13" customFormat="1" x14ac:dyDescent="0.2">
      <c r="A283" s="10" t="s">
        <v>69</v>
      </c>
      <c r="B283" s="16" t="s">
        <v>70</v>
      </c>
      <c r="C283" s="17" t="s">
        <v>77</v>
      </c>
      <c r="D283" s="17" t="s">
        <v>78</v>
      </c>
      <c r="E283" s="8" t="s">
        <v>76</v>
      </c>
      <c r="F283" s="17" t="s">
        <v>72</v>
      </c>
      <c r="G283" s="16">
        <v>220</v>
      </c>
      <c r="H283" s="14"/>
    </row>
    <row r="284" spans="1:8" s="13" customFormat="1" x14ac:dyDescent="0.2">
      <c r="A284" s="10" t="s">
        <v>69</v>
      </c>
      <c r="B284" s="16" t="s">
        <v>70</v>
      </c>
      <c r="C284" s="16" t="s">
        <v>73</v>
      </c>
      <c r="D284" s="16" t="s">
        <v>74</v>
      </c>
      <c r="E284" s="17" t="s">
        <v>79</v>
      </c>
      <c r="F284" s="16" t="s">
        <v>80</v>
      </c>
      <c r="G284" s="16">
        <v>175</v>
      </c>
      <c r="H284" s="14"/>
    </row>
    <row r="285" spans="1:8" s="13" customFormat="1" x14ac:dyDescent="0.2">
      <c r="A285" s="48" t="s">
        <v>69</v>
      </c>
      <c r="B285" s="39" t="s">
        <v>70</v>
      </c>
      <c r="C285" s="39" t="s">
        <v>69</v>
      </c>
      <c r="D285" s="39" t="s">
        <v>81</v>
      </c>
      <c r="E285" s="36" t="s">
        <v>83</v>
      </c>
      <c r="F285" s="39" t="s">
        <v>82</v>
      </c>
      <c r="G285" s="39">
        <v>346</v>
      </c>
      <c r="H285" s="38">
        <f>SUM(G283:G285)</f>
        <v>741</v>
      </c>
    </row>
    <row r="286" spans="1:8" s="13" customFormat="1" x14ac:dyDescent="0.2">
      <c r="A286" s="10" t="s">
        <v>1225</v>
      </c>
      <c r="B286" s="16" t="s">
        <v>120</v>
      </c>
      <c r="C286" s="17" t="s">
        <v>1226</v>
      </c>
      <c r="D286" s="17" t="s">
        <v>1227</v>
      </c>
      <c r="E286" s="17" t="s">
        <v>1237</v>
      </c>
      <c r="F286" s="16" t="s">
        <v>1238</v>
      </c>
      <c r="G286" s="16">
        <v>250</v>
      </c>
      <c r="H286" s="14"/>
    </row>
    <row r="287" spans="1:8" s="13" customFormat="1" x14ac:dyDescent="0.2">
      <c r="A287" s="10" t="s">
        <v>1225</v>
      </c>
      <c r="B287" s="16" t="s">
        <v>120</v>
      </c>
      <c r="C287" s="16" t="s">
        <v>1228</v>
      </c>
      <c r="D287" s="16" t="s">
        <v>1243</v>
      </c>
      <c r="E287" s="8" t="s">
        <v>1239</v>
      </c>
      <c r="F287" s="16" t="s">
        <v>1229</v>
      </c>
      <c r="G287" s="16">
        <v>156</v>
      </c>
      <c r="H287" s="14"/>
    </row>
    <row r="288" spans="1:8" s="13" customFormat="1" ht="25.5" x14ac:dyDescent="0.2">
      <c r="A288" s="10" t="s">
        <v>1225</v>
      </c>
      <c r="B288" s="16" t="s">
        <v>120</v>
      </c>
      <c r="C288" s="16" t="s">
        <v>1230</v>
      </c>
      <c r="D288" s="16" t="s">
        <v>237</v>
      </c>
      <c r="E288" s="7" t="s">
        <v>1240</v>
      </c>
      <c r="F288" s="16" t="s">
        <v>1236</v>
      </c>
      <c r="G288" s="16">
        <v>90</v>
      </c>
      <c r="H288" s="14"/>
    </row>
    <row r="289" spans="1:8" s="13" customFormat="1" ht="25.5" x14ac:dyDescent="0.2">
      <c r="A289" s="10" t="s">
        <v>1225</v>
      </c>
      <c r="B289" s="16" t="s">
        <v>120</v>
      </c>
      <c r="C289" s="16" t="s">
        <v>1231</v>
      </c>
      <c r="D289" s="16" t="s">
        <v>1232</v>
      </c>
      <c r="E289" s="7" t="s">
        <v>1241</v>
      </c>
      <c r="F289" s="16" t="s">
        <v>1233</v>
      </c>
      <c r="G289" s="16">
        <v>90</v>
      </c>
      <c r="H289" s="14"/>
    </row>
    <row r="290" spans="1:8" s="13" customFormat="1" ht="25.5" x14ac:dyDescent="0.2">
      <c r="A290" s="48" t="s">
        <v>1225</v>
      </c>
      <c r="B290" s="39" t="s">
        <v>120</v>
      </c>
      <c r="C290" s="36" t="s">
        <v>1234</v>
      </c>
      <c r="D290" s="36" t="s">
        <v>773</v>
      </c>
      <c r="E290" s="36" t="s">
        <v>1242</v>
      </c>
      <c r="F290" s="39" t="s">
        <v>1235</v>
      </c>
      <c r="G290" s="39">
        <v>90</v>
      </c>
      <c r="H290" s="38">
        <f>SUM(G286:G290)</f>
        <v>676</v>
      </c>
    </row>
    <row r="291" spans="1:8" s="13" customFormat="1" ht="25.5" x14ac:dyDescent="0.2">
      <c r="A291" s="9" t="s">
        <v>1051</v>
      </c>
      <c r="B291" s="17" t="s">
        <v>128</v>
      </c>
      <c r="C291" s="17" t="s">
        <v>1052</v>
      </c>
      <c r="D291" s="17" t="s">
        <v>1054</v>
      </c>
      <c r="E291" s="17" t="s">
        <v>1055</v>
      </c>
      <c r="F291" s="17" t="s">
        <v>1056</v>
      </c>
      <c r="G291" s="24">
        <v>89</v>
      </c>
      <c r="H291" s="14"/>
    </row>
    <row r="292" spans="1:8" s="13" customFormat="1" ht="25.5" x14ac:dyDescent="0.2">
      <c r="A292" s="48" t="s">
        <v>1051</v>
      </c>
      <c r="B292" s="36" t="s">
        <v>128</v>
      </c>
      <c r="C292" s="36" t="s">
        <v>1053</v>
      </c>
      <c r="D292" s="36" t="s">
        <v>13</v>
      </c>
      <c r="E292" s="42">
        <v>104899</v>
      </c>
      <c r="F292" s="40" t="s">
        <v>1057</v>
      </c>
      <c r="G292" s="45">
        <v>50</v>
      </c>
      <c r="H292" s="38">
        <f>SUM(G291:G292)</f>
        <v>139</v>
      </c>
    </row>
    <row r="293" spans="1:8" s="13" customFormat="1" x14ac:dyDescent="0.2">
      <c r="A293" s="9" t="s">
        <v>623</v>
      </c>
      <c r="B293" s="17" t="s">
        <v>128</v>
      </c>
      <c r="C293" s="16" t="s">
        <v>639</v>
      </c>
      <c r="D293" s="16" t="s">
        <v>653</v>
      </c>
      <c r="E293" s="8" t="s">
        <v>652</v>
      </c>
      <c r="F293" s="16" t="s">
        <v>109</v>
      </c>
      <c r="G293" s="16">
        <v>140</v>
      </c>
      <c r="H293" s="14"/>
    </row>
    <row r="294" spans="1:8" s="13" customFormat="1" x14ac:dyDescent="0.2">
      <c r="A294" s="9" t="s">
        <v>623</v>
      </c>
      <c r="B294" s="17" t="s">
        <v>128</v>
      </c>
      <c r="C294" s="16" t="s">
        <v>648</v>
      </c>
      <c r="D294" s="16" t="s">
        <v>649</v>
      </c>
      <c r="E294" s="8" t="s">
        <v>647</v>
      </c>
      <c r="F294" s="16" t="s">
        <v>109</v>
      </c>
      <c r="G294" s="16">
        <v>275</v>
      </c>
      <c r="H294" s="14"/>
    </row>
    <row r="295" spans="1:8" s="13" customFormat="1" ht="25.5" x14ac:dyDescent="0.2">
      <c r="A295" s="9" t="s">
        <v>623</v>
      </c>
      <c r="B295" s="17" t="s">
        <v>128</v>
      </c>
      <c r="C295" s="17" t="s">
        <v>654</v>
      </c>
      <c r="D295" s="17" t="s">
        <v>640</v>
      </c>
      <c r="E295" s="17" t="s">
        <v>655</v>
      </c>
      <c r="F295" s="16" t="s">
        <v>31</v>
      </c>
      <c r="G295" s="16">
        <v>64</v>
      </c>
      <c r="H295" s="14"/>
    </row>
    <row r="296" spans="1:8" s="13" customFormat="1" x14ac:dyDescent="0.2">
      <c r="A296" s="9" t="s">
        <v>623</v>
      </c>
      <c r="B296" s="17" t="s">
        <v>128</v>
      </c>
      <c r="C296" s="16" t="s">
        <v>641</v>
      </c>
      <c r="D296" s="16" t="s">
        <v>642</v>
      </c>
      <c r="E296" s="8" t="s">
        <v>658</v>
      </c>
      <c r="F296" s="16" t="s">
        <v>82</v>
      </c>
      <c r="G296" s="16">
        <v>94</v>
      </c>
      <c r="H296" s="14"/>
    </row>
    <row r="297" spans="1:8" s="13" customFormat="1" ht="25.5" x14ac:dyDescent="0.2">
      <c r="A297" s="9" t="s">
        <v>623</v>
      </c>
      <c r="B297" s="17" t="s">
        <v>128</v>
      </c>
      <c r="C297" s="16" t="s">
        <v>639</v>
      </c>
      <c r="D297" s="16" t="s">
        <v>651</v>
      </c>
      <c r="E297" s="8" t="s">
        <v>650</v>
      </c>
      <c r="F297" s="16" t="s">
        <v>14</v>
      </c>
      <c r="G297" s="16">
        <v>159</v>
      </c>
      <c r="H297" s="14"/>
    </row>
    <row r="298" spans="1:8" s="13" customFormat="1" x14ac:dyDescent="0.2">
      <c r="A298" s="9" t="s">
        <v>623</v>
      </c>
      <c r="B298" s="17" t="s">
        <v>128</v>
      </c>
      <c r="C298" s="16" t="s">
        <v>657</v>
      </c>
      <c r="D298" s="17" t="s">
        <v>389</v>
      </c>
      <c r="E298" s="20">
        <v>100201</v>
      </c>
      <c r="F298" s="16" t="s">
        <v>643</v>
      </c>
      <c r="G298" s="16">
        <v>100</v>
      </c>
      <c r="H298" s="14"/>
    </row>
    <row r="299" spans="1:8" s="13" customFormat="1" x14ac:dyDescent="0.2">
      <c r="A299" s="48" t="s">
        <v>623</v>
      </c>
      <c r="B299" s="36" t="s">
        <v>128</v>
      </c>
      <c r="C299" s="39" t="s">
        <v>645</v>
      </c>
      <c r="D299" s="39" t="s">
        <v>646</v>
      </c>
      <c r="E299" s="42">
        <v>102281</v>
      </c>
      <c r="F299" s="39" t="s">
        <v>656</v>
      </c>
      <c r="G299" s="39">
        <v>87</v>
      </c>
      <c r="H299" s="38">
        <f>SUM(G293:G299)</f>
        <v>919</v>
      </c>
    </row>
    <row r="300" spans="1:8" s="13" customFormat="1" ht="25.5" x14ac:dyDescent="0.2">
      <c r="A300" s="10" t="s">
        <v>876</v>
      </c>
      <c r="B300" s="16" t="s">
        <v>146</v>
      </c>
      <c r="C300" s="17" t="s">
        <v>877</v>
      </c>
      <c r="D300" s="17" t="s">
        <v>150</v>
      </c>
      <c r="E300" s="17" t="s">
        <v>891</v>
      </c>
      <c r="F300" s="16" t="s">
        <v>878</v>
      </c>
      <c r="G300" s="16">
        <v>50</v>
      </c>
      <c r="H300" s="14"/>
    </row>
    <row r="301" spans="1:8" s="13" customFormat="1" ht="25.5" x14ac:dyDescent="0.2">
      <c r="A301" s="10" t="s">
        <v>876</v>
      </c>
      <c r="B301" s="16" t="s">
        <v>146</v>
      </c>
      <c r="C301" s="17" t="s">
        <v>879</v>
      </c>
      <c r="D301" s="17" t="s">
        <v>534</v>
      </c>
      <c r="E301" s="8" t="s">
        <v>892</v>
      </c>
      <c r="F301" s="16" t="s">
        <v>880</v>
      </c>
      <c r="G301" s="16">
        <v>106</v>
      </c>
      <c r="H301" s="14"/>
    </row>
    <row r="302" spans="1:8" s="13" customFormat="1" ht="25.5" x14ac:dyDescent="0.2">
      <c r="A302" s="10" t="s">
        <v>876</v>
      </c>
      <c r="B302" s="16" t="s">
        <v>146</v>
      </c>
      <c r="C302" s="16" t="s">
        <v>881</v>
      </c>
      <c r="D302" s="16" t="s">
        <v>894</v>
      </c>
      <c r="E302" s="7" t="s">
        <v>893</v>
      </c>
      <c r="F302" s="16" t="s">
        <v>882</v>
      </c>
      <c r="G302" s="16">
        <v>105</v>
      </c>
      <c r="H302" s="14"/>
    </row>
    <row r="303" spans="1:8" s="13" customFormat="1" x14ac:dyDescent="0.2">
      <c r="A303" s="10" t="s">
        <v>876</v>
      </c>
      <c r="B303" s="16" t="s">
        <v>146</v>
      </c>
      <c r="C303" s="17" t="s">
        <v>895</v>
      </c>
      <c r="D303" s="17" t="s">
        <v>18</v>
      </c>
      <c r="E303" s="22" t="s">
        <v>896</v>
      </c>
      <c r="F303" s="16" t="s">
        <v>883</v>
      </c>
      <c r="G303" s="16">
        <v>50</v>
      </c>
      <c r="H303" s="14"/>
    </row>
    <row r="304" spans="1:8" s="13" customFormat="1" ht="25.5" x14ac:dyDescent="0.2">
      <c r="A304" s="10" t="s">
        <v>876</v>
      </c>
      <c r="B304" s="16" t="s">
        <v>146</v>
      </c>
      <c r="C304" s="17" t="s">
        <v>884</v>
      </c>
      <c r="D304" s="17" t="s">
        <v>27</v>
      </c>
      <c r="E304" s="17" t="s">
        <v>897</v>
      </c>
      <c r="F304" s="16" t="s">
        <v>885</v>
      </c>
      <c r="G304" s="16">
        <v>550</v>
      </c>
      <c r="H304" s="14"/>
    </row>
    <row r="305" spans="1:8" s="13" customFormat="1" ht="25.5" x14ac:dyDescent="0.2">
      <c r="A305" s="10" t="s">
        <v>876</v>
      </c>
      <c r="B305" s="16" t="s">
        <v>146</v>
      </c>
      <c r="C305" s="16" t="s">
        <v>886</v>
      </c>
      <c r="D305" s="16" t="s">
        <v>887</v>
      </c>
      <c r="E305" s="8" t="s">
        <v>898</v>
      </c>
      <c r="F305" s="16" t="s">
        <v>888</v>
      </c>
      <c r="G305" s="16">
        <v>260</v>
      </c>
      <c r="H305" s="14"/>
    </row>
    <row r="306" spans="1:8" s="13" customFormat="1" ht="25.5" x14ac:dyDescent="0.2">
      <c r="A306" s="48" t="s">
        <v>876</v>
      </c>
      <c r="B306" s="39" t="s">
        <v>146</v>
      </c>
      <c r="C306" s="36" t="s">
        <v>889</v>
      </c>
      <c r="D306" s="36" t="s">
        <v>192</v>
      </c>
      <c r="E306" s="47" t="s">
        <v>899</v>
      </c>
      <c r="F306" s="39" t="s">
        <v>890</v>
      </c>
      <c r="G306" s="39">
        <v>344</v>
      </c>
      <c r="H306" s="38">
        <f>SUM(G300:G306)</f>
        <v>1465</v>
      </c>
    </row>
    <row r="307" spans="1:8" s="13" customFormat="1" x14ac:dyDescent="0.2">
      <c r="A307" s="48" t="s">
        <v>1089</v>
      </c>
      <c r="B307" s="36" t="s">
        <v>10</v>
      </c>
      <c r="C307" s="40" t="s">
        <v>1089</v>
      </c>
      <c r="D307" s="40" t="s">
        <v>1217</v>
      </c>
      <c r="E307" s="40" t="s">
        <v>1218</v>
      </c>
      <c r="F307" s="36" t="s">
        <v>1219</v>
      </c>
      <c r="G307" s="45">
        <v>240</v>
      </c>
      <c r="H307" s="38">
        <f>SUM(G307)</f>
        <v>240</v>
      </c>
    </row>
    <row r="308" spans="1:8" s="13" customFormat="1" x14ac:dyDescent="0.2">
      <c r="A308" s="48" t="s">
        <v>1102</v>
      </c>
      <c r="B308" s="39" t="s">
        <v>120</v>
      </c>
      <c r="C308" s="39" t="s">
        <v>1103</v>
      </c>
      <c r="D308" s="39" t="s">
        <v>318</v>
      </c>
      <c r="E308" s="36" t="s">
        <v>1105</v>
      </c>
      <c r="F308" s="39" t="s">
        <v>1104</v>
      </c>
      <c r="G308" s="39">
        <v>120</v>
      </c>
      <c r="H308" s="38">
        <f>SUM(G308)</f>
        <v>120</v>
      </c>
    </row>
    <row r="309" spans="1:8" s="13" customFormat="1" x14ac:dyDescent="0.2">
      <c r="A309" s="48" t="s">
        <v>164</v>
      </c>
      <c r="B309" s="39" t="s">
        <v>165</v>
      </c>
      <c r="C309" s="36" t="s">
        <v>166</v>
      </c>
      <c r="D309" s="36" t="s">
        <v>18</v>
      </c>
      <c r="E309" s="46" t="s">
        <v>167</v>
      </c>
      <c r="F309" s="39" t="s">
        <v>168</v>
      </c>
      <c r="G309" s="39">
        <v>92</v>
      </c>
      <c r="H309" s="38">
        <f>SUM(G309)</f>
        <v>92</v>
      </c>
    </row>
    <row r="310" spans="1:8" s="13" customFormat="1" x14ac:dyDescent="0.2">
      <c r="A310" s="48" t="s">
        <v>87</v>
      </c>
      <c r="B310" s="39" t="s">
        <v>8</v>
      </c>
      <c r="C310" s="36" t="s">
        <v>88</v>
      </c>
      <c r="D310" s="36" t="s">
        <v>90</v>
      </c>
      <c r="E310" s="36" t="s">
        <v>91</v>
      </c>
      <c r="F310" s="39" t="s">
        <v>89</v>
      </c>
      <c r="G310" s="39">
        <v>126</v>
      </c>
      <c r="H310" s="38">
        <f>SUM(G310)</f>
        <v>126</v>
      </c>
    </row>
    <row r="311" spans="1:8" s="13" customFormat="1" ht="25.5" x14ac:dyDescent="0.2">
      <c r="A311" s="48" t="s">
        <v>1116</v>
      </c>
      <c r="B311" s="39" t="s">
        <v>146</v>
      </c>
      <c r="C311" s="39" t="s">
        <v>1117</v>
      </c>
      <c r="D311" s="39" t="s">
        <v>1120</v>
      </c>
      <c r="E311" s="36" t="s">
        <v>1119</v>
      </c>
      <c r="F311" s="39" t="s">
        <v>1118</v>
      </c>
      <c r="G311" s="39">
        <v>796</v>
      </c>
      <c r="H311" s="38">
        <f>SUM(G311)</f>
        <v>796</v>
      </c>
    </row>
    <row r="312" spans="1:8" s="13" customFormat="1" x14ac:dyDescent="0.2">
      <c r="A312" s="10" t="s">
        <v>1135</v>
      </c>
      <c r="B312" s="16" t="s">
        <v>269</v>
      </c>
      <c r="C312" s="31" t="s">
        <v>1136</v>
      </c>
      <c r="D312" s="31" t="s">
        <v>123</v>
      </c>
      <c r="E312" s="8" t="s">
        <v>1139</v>
      </c>
      <c r="F312" s="16" t="s">
        <v>1140</v>
      </c>
      <c r="G312" s="16">
        <v>106</v>
      </c>
      <c r="H312" s="14"/>
    </row>
    <row r="313" spans="1:8" s="13" customFormat="1" ht="25.5" x14ac:dyDescent="0.2">
      <c r="A313" s="48" t="s">
        <v>1135</v>
      </c>
      <c r="B313" s="39" t="s">
        <v>269</v>
      </c>
      <c r="C313" s="39" t="s">
        <v>1137</v>
      </c>
      <c r="D313" s="39" t="s">
        <v>1138</v>
      </c>
      <c r="E313" s="36" t="s">
        <v>1142</v>
      </c>
      <c r="F313" s="39" t="s">
        <v>1141</v>
      </c>
      <c r="G313" s="39">
        <v>100</v>
      </c>
      <c r="H313" s="38">
        <f>SUM(G312:G313)</f>
        <v>206</v>
      </c>
    </row>
    <row r="314" spans="1:8" s="13" customFormat="1" ht="38.25" x14ac:dyDescent="0.2">
      <c r="A314" s="10" t="s">
        <v>60</v>
      </c>
      <c r="B314" s="8" t="s">
        <v>10</v>
      </c>
      <c r="C314" s="17" t="s">
        <v>61</v>
      </c>
      <c r="D314" s="17" t="s">
        <v>63</v>
      </c>
      <c r="E314" s="17" t="s">
        <v>64</v>
      </c>
      <c r="F314" s="8" t="s">
        <v>62</v>
      </c>
      <c r="G314" s="16">
        <v>252</v>
      </c>
      <c r="H314" s="14"/>
    </row>
    <row r="315" spans="1:8" s="13" customFormat="1" ht="25.5" x14ac:dyDescent="0.2">
      <c r="A315" s="48" t="s">
        <v>60</v>
      </c>
      <c r="B315" s="36" t="s">
        <v>10</v>
      </c>
      <c r="C315" s="36" t="s">
        <v>68</v>
      </c>
      <c r="D315" s="36" t="s">
        <v>65</v>
      </c>
      <c r="E315" s="36" t="s">
        <v>66</v>
      </c>
      <c r="F315" s="36" t="s">
        <v>67</v>
      </c>
      <c r="G315" s="39">
        <v>88</v>
      </c>
      <c r="H315" s="38">
        <f>SUM(G314:G315)</f>
        <v>340</v>
      </c>
    </row>
    <row r="316" spans="1:8" s="13" customFormat="1" ht="25.5" x14ac:dyDescent="0.2">
      <c r="A316" s="10" t="s">
        <v>16</v>
      </c>
      <c r="B316" s="16" t="s">
        <v>15</v>
      </c>
      <c r="C316" s="16" t="s">
        <v>279</v>
      </c>
      <c r="D316" s="16" t="s">
        <v>283</v>
      </c>
      <c r="E316" s="8" t="s">
        <v>282</v>
      </c>
      <c r="F316" s="16" t="s">
        <v>284</v>
      </c>
      <c r="G316" s="16">
        <v>168</v>
      </c>
      <c r="H316" s="14"/>
    </row>
    <row r="317" spans="1:8" s="13" customFormat="1" x14ac:dyDescent="0.2">
      <c r="A317" s="10" t="s">
        <v>16</v>
      </c>
      <c r="B317" s="16" t="s">
        <v>15</v>
      </c>
      <c r="C317" s="16" t="s">
        <v>280</v>
      </c>
      <c r="D317" s="16" t="s">
        <v>286</v>
      </c>
      <c r="E317" s="8" t="s">
        <v>285</v>
      </c>
      <c r="F317" s="16" t="s">
        <v>281</v>
      </c>
      <c r="G317" s="16">
        <v>240</v>
      </c>
      <c r="H317" s="14"/>
    </row>
    <row r="318" spans="1:8" s="13" customFormat="1" x14ac:dyDescent="0.2">
      <c r="A318" s="10" t="s">
        <v>16</v>
      </c>
      <c r="B318" s="16" t="s">
        <v>15</v>
      </c>
      <c r="C318" s="16" t="s">
        <v>16</v>
      </c>
      <c r="D318" s="16" t="s">
        <v>288</v>
      </c>
      <c r="E318" s="8" t="s">
        <v>289</v>
      </c>
      <c r="F318" s="16" t="s">
        <v>14</v>
      </c>
      <c r="G318" s="16">
        <v>100</v>
      </c>
      <c r="H318" s="14"/>
    </row>
    <row r="319" spans="1:8" s="13" customFormat="1" x14ac:dyDescent="0.2">
      <c r="A319" s="48" t="s">
        <v>16</v>
      </c>
      <c r="B319" s="39" t="s">
        <v>15</v>
      </c>
      <c r="C319" s="39" t="s">
        <v>1058</v>
      </c>
      <c r="D319" s="39" t="s">
        <v>100</v>
      </c>
      <c r="E319" s="36" t="s">
        <v>287</v>
      </c>
      <c r="F319" s="39" t="s">
        <v>14</v>
      </c>
      <c r="G319" s="39">
        <v>100</v>
      </c>
      <c r="H319" s="38">
        <f>SUM(G316:G319)</f>
        <v>608</v>
      </c>
    </row>
    <row r="320" spans="1:8" s="13" customFormat="1" x14ac:dyDescent="0.2">
      <c r="A320" s="10" t="s">
        <v>447</v>
      </c>
      <c r="B320" s="16" t="s">
        <v>269</v>
      </c>
      <c r="C320" s="17" t="s">
        <v>449</v>
      </c>
      <c r="D320" s="17" t="s">
        <v>450</v>
      </c>
      <c r="E320" s="20">
        <v>104451</v>
      </c>
      <c r="F320" s="16" t="s">
        <v>458</v>
      </c>
      <c r="G320" s="16">
        <v>70</v>
      </c>
      <c r="H320" s="14"/>
    </row>
    <row r="321" spans="1:8" s="13" customFormat="1" x14ac:dyDescent="0.2">
      <c r="A321" s="10" t="s">
        <v>447</v>
      </c>
      <c r="B321" s="16" t="s">
        <v>269</v>
      </c>
      <c r="C321" s="16" t="s">
        <v>451</v>
      </c>
      <c r="D321" s="16" t="s">
        <v>118</v>
      </c>
      <c r="E321" s="8" t="s">
        <v>454</v>
      </c>
      <c r="F321" s="16" t="s">
        <v>14</v>
      </c>
      <c r="G321" s="16">
        <v>54</v>
      </c>
      <c r="H321" s="14"/>
    </row>
    <row r="322" spans="1:8" s="13" customFormat="1" x14ac:dyDescent="0.2">
      <c r="A322" s="10" t="s">
        <v>447</v>
      </c>
      <c r="B322" s="16" t="s">
        <v>269</v>
      </c>
      <c r="C322" s="16" t="s">
        <v>448</v>
      </c>
      <c r="D322" s="16" t="s">
        <v>118</v>
      </c>
      <c r="E322" s="8" t="s">
        <v>453</v>
      </c>
      <c r="F322" s="16" t="s">
        <v>14</v>
      </c>
      <c r="G322" s="16">
        <v>130</v>
      </c>
      <c r="H322" s="14"/>
    </row>
    <row r="323" spans="1:8" s="13" customFormat="1" ht="25.5" x14ac:dyDescent="0.2">
      <c r="A323" s="48" t="s">
        <v>447</v>
      </c>
      <c r="B323" s="39" t="s">
        <v>269</v>
      </c>
      <c r="C323" s="36" t="s">
        <v>452</v>
      </c>
      <c r="D323" s="36" t="s">
        <v>457</v>
      </c>
      <c r="E323" s="36" t="s">
        <v>456</v>
      </c>
      <c r="F323" s="39" t="s">
        <v>455</v>
      </c>
      <c r="G323" s="39">
        <v>94</v>
      </c>
      <c r="H323" s="38">
        <f>SUM(G320:G323)</f>
        <v>348</v>
      </c>
    </row>
    <row r="324" spans="1:8" s="13" customFormat="1" x14ac:dyDescent="0.2">
      <c r="A324" s="10" t="s">
        <v>434</v>
      </c>
      <c r="B324" s="17" t="s">
        <v>10</v>
      </c>
      <c r="C324" s="17" t="s">
        <v>434</v>
      </c>
      <c r="D324" s="17" t="s">
        <v>118</v>
      </c>
      <c r="E324" s="8" t="s">
        <v>435</v>
      </c>
      <c r="F324" s="17" t="s">
        <v>14</v>
      </c>
      <c r="G324" s="24">
        <v>131</v>
      </c>
      <c r="H324" s="14"/>
    </row>
    <row r="325" spans="1:8" s="13" customFormat="1" x14ac:dyDescent="0.2">
      <c r="A325" s="10" t="s">
        <v>434</v>
      </c>
      <c r="B325" s="17" t="s">
        <v>10</v>
      </c>
      <c r="C325" s="17" t="s">
        <v>439</v>
      </c>
      <c r="D325" s="17" t="s">
        <v>118</v>
      </c>
      <c r="E325" s="8" t="s">
        <v>436</v>
      </c>
      <c r="F325" s="17" t="s">
        <v>14</v>
      </c>
      <c r="G325" s="24">
        <v>93</v>
      </c>
      <c r="H325" s="14"/>
    </row>
    <row r="326" spans="1:8" s="13" customFormat="1" ht="25.5" x14ac:dyDescent="0.2">
      <c r="A326" s="48" t="s">
        <v>434</v>
      </c>
      <c r="B326" s="36" t="s">
        <v>10</v>
      </c>
      <c r="C326" s="44" t="s">
        <v>438</v>
      </c>
      <c r="D326" s="36" t="s">
        <v>440</v>
      </c>
      <c r="E326" s="36" t="s">
        <v>437</v>
      </c>
      <c r="F326" s="36" t="s">
        <v>441</v>
      </c>
      <c r="G326" s="45">
        <v>132</v>
      </c>
      <c r="H326" s="38">
        <f>SUM(G324:G326)</f>
        <v>356</v>
      </c>
    </row>
    <row r="327" spans="1:8" s="13" customFormat="1" ht="25.5" x14ac:dyDescent="0.2">
      <c r="A327" s="10" t="s">
        <v>312</v>
      </c>
      <c r="B327" s="16" t="s">
        <v>163</v>
      </c>
      <c r="C327" s="16" t="s">
        <v>313</v>
      </c>
      <c r="D327" s="16" t="s">
        <v>324</v>
      </c>
      <c r="E327" s="8" t="s">
        <v>323</v>
      </c>
      <c r="F327" s="16" t="s">
        <v>325</v>
      </c>
      <c r="G327" s="16">
        <v>200</v>
      </c>
      <c r="H327" s="14"/>
    </row>
    <row r="328" spans="1:8" s="13" customFormat="1" x14ac:dyDescent="0.2">
      <c r="A328" s="10" t="s">
        <v>312</v>
      </c>
      <c r="B328" s="16" t="s">
        <v>163</v>
      </c>
      <c r="C328" s="16" t="s">
        <v>314</v>
      </c>
      <c r="D328" s="16" t="s">
        <v>315</v>
      </c>
      <c r="E328" s="8" t="s">
        <v>326</v>
      </c>
      <c r="F328" s="16" t="s">
        <v>316</v>
      </c>
      <c r="G328" s="16">
        <v>200</v>
      </c>
      <c r="H328" s="14"/>
    </row>
    <row r="329" spans="1:8" s="13" customFormat="1" ht="25.5" x14ac:dyDescent="0.2">
      <c r="A329" s="10" t="s">
        <v>312</v>
      </c>
      <c r="B329" s="16" t="s">
        <v>163</v>
      </c>
      <c r="C329" s="16" t="s">
        <v>317</v>
      </c>
      <c r="D329" s="16" t="s">
        <v>318</v>
      </c>
      <c r="E329" s="8" t="s">
        <v>327</v>
      </c>
      <c r="F329" s="16" t="s">
        <v>319</v>
      </c>
      <c r="G329" s="16">
        <v>165</v>
      </c>
      <c r="H329" s="14"/>
    </row>
    <row r="330" spans="1:8" s="13" customFormat="1" x14ac:dyDescent="0.2">
      <c r="A330" s="48" t="s">
        <v>312</v>
      </c>
      <c r="B330" s="39" t="s">
        <v>163</v>
      </c>
      <c r="C330" s="36" t="s">
        <v>328</v>
      </c>
      <c r="D330" s="36" t="s">
        <v>330</v>
      </c>
      <c r="E330" s="36" t="s">
        <v>329</v>
      </c>
      <c r="F330" s="39" t="s">
        <v>320</v>
      </c>
      <c r="G330" s="39">
        <v>100</v>
      </c>
      <c r="H330" s="38">
        <f>SUM(G327:G330)</f>
        <v>665</v>
      </c>
    </row>
    <row r="331" spans="1:8" s="13" customFormat="1" x14ac:dyDescent="0.2">
      <c r="A331" s="9" t="s">
        <v>1019</v>
      </c>
      <c r="B331" s="7" t="s">
        <v>146</v>
      </c>
      <c r="C331" s="17" t="s">
        <v>1021</v>
      </c>
      <c r="D331" s="17" t="s">
        <v>150</v>
      </c>
      <c r="E331" s="8" t="s">
        <v>1022</v>
      </c>
      <c r="F331" s="17" t="s">
        <v>1023</v>
      </c>
      <c r="G331" s="17">
        <v>50</v>
      </c>
      <c r="H331" s="14"/>
    </row>
    <row r="332" spans="1:8" s="13" customFormat="1" ht="25.5" x14ac:dyDescent="0.2">
      <c r="A332" s="9" t="s">
        <v>1019</v>
      </c>
      <c r="B332" s="7" t="s">
        <v>146</v>
      </c>
      <c r="C332" s="17" t="s">
        <v>1025</v>
      </c>
      <c r="D332" s="17" t="s">
        <v>311</v>
      </c>
      <c r="E332" s="22" t="s">
        <v>1024</v>
      </c>
      <c r="F332" s="17" t="s">
        <v>1028</v>
      </c>
      <c r="G332" s="17">
        <v>50</v>
      </c>
      <c r="H332" s="14"/>
    </row>
    <row r="333" spans="1:8" s="13" customFormat="1" x14ac:dyDescent="0.2">
      <c r="A333" s="9" t="s">
        <v>1019</v>
      </c>
      <c r="B333" s="7" t="s">
        <v>146</v>
      </c>
      <c r="C333" s="17" t="s">
        <v>1026</v>
      </c>
      <c r="D333" s="17" t="s">
        <v>321</v>
      </c>
      <c r="E333" s="8" t="s">
        <v>1027</v>
      </c>
      <c r="F333" s="17" t="s">
        <v>1029</v>
      </c>
      <c r="G333" s="17">
        <v>175</v>
      </c>
      <c r="H333" s="14"/>
    </row>
    <row r="334" spans="1:8" s="13" customFormat="1" ht="25.5" x14ac:dyDescent="0.2">
      <c r="A334" s="48" t="s">
        <v>1019</v>
      </c>
      <c r="B334" s="40" t="s">
        <v>146</v>
      </c>
      <c r="C334" s="36" t="s">
        <v>1030</v>
      </c>
      <c r="D334" s="36" t="s">
        <v>1032</v>
      </c>
      <c r="E334" s="36" t="s">
        <v>1033</v>
      </c>
      <c r="F334" s="36" t="s">
        <v>1031</v>
      </c>
      <c r="G334" s="36">
        <v>218</v>
      </c>
      <c r="H334" s="38">
        <f>SUM(G331:G334)</f>
        <v>493</v>
      </c>
    </row>
    <row r="335" spans="1:8" s="13" customFormat="1" x14ac:dyDescent="0.2">
      <c r="A335" s="48" t="s">
        <v>119</v>
      </c>
      <c r="B335" s="39" t="s">
        <v>120</v>
      </c>
      <c r="C335" s="39" t="s">
        <v>121</v>
      </c>
      <c r="D335" s="39" t="s">
        <v>123</v>
      </c>
      <c r="E335" s="36" t="s">
        <v>124</v>
      </c>
      <c r="F335" s="39" t="s">
        <v>122</v>
      </c>
      <c r="G335" s="39">
        <v>80</v>
      </c>
      <c r="H335" s="38">
        <f>SUM(G335)</f>
        <v>80</v>
      </c>
    </row>
    <row r="336" spans="1:8" s="13" customFormat="1" ht="25.5" x14ac:dyDescent="0.2">
      <c r="A336" s="10" t="s">
        <v>624</v>
      </c>
      <c r="B336" s="16" t="s">
        <v>128</v>
      </c>
      <c r="C336" s="17" t="s">
        <v>625</v>
      </c>
      <c r="D336" s="17" t="s">
        <v>626</v>
      </c>
      <c r="E336" s="26" t="s">
        <v>634</v>
      </c>
      <c r="F336" s="16" t="s">
        <v>627</v>
      </c>
      <c r="G336" s="16">
        <v>181</v>
      </c>
      <c r="H336" s="14"/>
    </row>
    <row r="337" spans="1:8" s="13" customFormat="1" x14ac:dyDescent="0.2">
      <c r="A337" s="10" t="s">
        <v>624</v>
      </c>
      <c r="B337" s="16" t="s">
        <v>128</v>
      </c>
      <c r="C337" s="17" t="s">
        <v>628</v>
      </c>
      <c r="D337" s="17" t="s">
        <v>185</v>
      </c>
      <c r="E337" s="17" t="s">
        <v>635</v>
      </c>
      <c r="F337" s="16" t="s">
        <v>629</v>
      </c>
      <c r="G337" s="16">
        <v>150</v>
      </c>
      <c r="H337" s="14"/>
    </row>
    <row r="338" spans="1:8" s="13" customFormat="1" x14ac:dyDescent="0.2">
      <c r="A338" s="10" t="s">
        <v>624</v>
      </c>
      <c r="B338" s="16" t="s">
        <v>128</v>
      </c>
      <c r="C338" s="16" t="s">
        <v>630</v>
      </c>
      <c r="D338" s="16" t="s">
        <v>638</v>
      </c>
      <c r="E338" s="17" t="s">
        <v>636</v>
      </c>
      <c r="F338" s="16" t="s">
        <v>631</v>
      </c>
      <c r="G338" s="16">
        <v>100</v>
      </c>
      <c r="H338" s="14"/>
    </row>
    <row r="339" spans="1:8" s="13" customFormat="1" x14ac:dyDescent="0.2">
      <c r="A339" s="48" t="s">
        <v>624</v>
      </c>
      <c r="B339" s="39" t="s">
        <v>128</v>
      </c>
      <c r="C339" s="39" t="s">
        <v>632</v>
      </c>
      <c r="D339" s="39" t="s">
        <v>633</v>
      </c>
      <c r="E339" s="43" t="s">
        <v>637</v>
      </c>
      <c r="F339" s="39" t="s">
        <v>75</v>
      </c>
      <c r="G339" s="39">
        <v>100</v>
      </c>
      <c r="H339" s="38">
        <f>SUM(G336:G339)</f>
        <v>531</v>
      </c>
    </row>
    <row r="340" spans="1:8" s="13" customFormat="1" x14ac:dyDescent="0.2">
      <c r="A340" s="10" t="s">
        <v>291</v>
      </c>
      <c r="B340" s="16" t="s">
        <v>269</v>
      </c>
      <c r="C340" s="16" t="s">
        <v>292</v>
      </c>
      <c r="D340" s="16" t="s">
        <v>144</v>
      </c>
      <c r="E340" s="8" t="s">
        <v>295</v>
      </c>
      <c r="F340" s="16" t="s">
        <v>293</v>
      </c>
      <c r="G340" s="16">
        <v>91</v>
      </c>
      <c r="H340" s="14"/>
    </row>
    <row r="341" spans="1:8" s="13" customFormat="1" x14ac:dyDescent="0.2">
      <c r="A341" s="48" t="s">
        <v>291</v>
      </c>
      <c r="B341" s="39" t="s">
        <v>269</v>
      </c>
      <c r="C341" s="36" t="s">
        <v>296</v>
      </c>
      <c r="D341" s="36" t="s">
        <v>297</v>
      </c>
      <c r="E341" s="42">
        <v>103005</v>
      </c>
      <c r="F341" s="39" t="s">
        <v>294</v>
      </c>
      <c r="G341" s="39">
        <v>36</v>
      </c>
      <c r="H341" s="38">
        <f>SUM(G340:G341)</f>
        <v>127</v>
      </c>
    </row>
    <row r="342" spans="1:8" s="13" customFormat="1" x14ac:dyDescent="0.2">
      <c r="A342" s="48" t="s">
        <v>243</v>
      </c>
      <c r="B342" s="39" t="s">
        <v>120</v>
      </c>
      <c r="C342" s="39" t="s">
        <v>659</v>
      </c>
      <c r="D342" s="39" t="s">
        <v>661</v>
      </c>
      <c r="E342" s="39" t="s">
        <v>660</v>
      </c>
      <c r="F342" s="39" t="s">
        <v>109</v>
      </c>
      <c r="G342" s="41">
        <v>400</v>
      </c>
      <c r="H342" s="38">
        <f>SUM(G342)</f>
        <v>400</v>
      </c>
    </row>
    <row r="343" spans="1:8" s="13" customFormat="1" ht="25.5" x14ac:dyDescent="0.2">
      <c r="A343" s="10" t="s">
        <v>932</v>
      </c>
      <c r="B343" s="17" t="s">
        <v>15</v>
      </c>
      <c r="C343" s="17" t="s">
        <v>932</v>
      </c>
      <c r="D343" s="8" t="s">
        <v>150</v>
      </c>
      <c r="E343" s="8" t="s">
        <v>933</v>
      </c>
      <c r="F343" s="17" t="s">
        <v>934</v>
      </c>
      <c r="G343" s="27">
        <v>66</v>
      </c>
      <c r="H343" s="14"/>
    </row>
    <row r="344" spans="1:8" s="13" customFormat="1" x14ac:dyDescent="0.2">
      <c r="A344" s="10" t="s">
        <v>932</v>
      </c>
      <c r="B344" s="17" t="s">
        <v>15</v>
      </c>
      <c r="C344" s="17" t="s">
        <v>935</v>
      </c>
      <c r="D344" s="17" t="s">
        <v>27</v>
      </c>
      <c r="E344" s="8" t="s">
        <v>936</v>
      </c>
      <c r="F344" s="17" t="s">
        <v>937</v>
      </c>
      <c r="G344" s="27">
        <v>200</v>
      </c>
      <c r="H344" s="14"/>
    </row>
    <row r="345" spans="1:8" s="13" customFormat="1" x14ac:dyDescent="0.2">
      <c r="A345" s="10" t="s">
        <v>932</v>
      </c>
      <c r="B345" s="17" t="s">
        <v>15</v>
      </c>
      <c r="C345" s="16" t="s">
        <v>938</v>
      </c>
      <c r="D345" s="16" t="s">
        <v>945</v>
      </c>
      <c r="E345" s="8" t="s">
        <v>946</v>
      </c>
      <c r="F345" s="16" t="s">
        <v>939</v>
      </c>
      <c r="G345" s="27">
        <v>50</v>
      </c>
      <c r="H345" s="14"/>
    </row>
    <row r="346" spans="1:8" s="13" customFormat="1" ht="25.5" x14ac:dyDescent="0.2">
      <c r="A346" s="10" t="s">
        <v>932</v>
      </c>
      <c r="B346" s="17" t="s">
        <v>15</v>
      </c>
      <c r="C346" s="16" t="s">
        <v>28</v>
      </c>
      <c r="D346" s="16" t="s">
        <v>947</v>
      </c>
      <c r="E346" s="8" t="s">
        <v>948</v>
      </c>
      <c r="F346" s="16" t="s">
        <v>940</v>
      </c>
      <c r="G346" s="27">
        <v>150</v>
      </c>
      <c r="H346" s="14"/>
    </row>
    <row r="347" spans="1:8" s="13" customFormat="1" ht="25.5" x14ac:dyDescent="0.2">
      <c r="A347" s="48" t="s">
        <v>932</v>
      </c>
      <c r="B347" s="36" t="s">
        <v>15</v>
      </c>
      <c r="C347" s="39" t="s">
        <v>943</v>
      </c>
      <c r="D347" s="39" t="s">
        <v>941</v>
      </c>
      <c r="E347" s="36" t="s">
        <v>944</v>
      </c>
      <c r="F347" s="39" t="s">
        <v>942</v>
      </c>
      <c r="G347" s="41">
        <v>70</v>
      </c>
      <c r="H347" s="38">
        <f>SUM(G343:G347)</f>
        <v>536</v>
      </c>
    </row>
    <row r="348" spans="1:8" s="13" customFormat="1" x14ac:dyDescent="0.2">
      <c r="A348" s="10" t="s">
        <v>1039</v>
      </c>
      <c r="B348" s="16" t="s">
        <v>10</v>
      </c>
      <c r="C348" s="16" t="s">
        <v>1040</v>
      </c>
      <c r="D348" s="16" t="s">
        <v>495</v>
      </c>
      <c r="E348" s="7" t="s">
        <v>1046</v>
      </c>
      <c r="F348" s="16" t="s">
        <v>75</v>
      </c>
      <c r="G348" s="16">
        <v>300</v>
      </c>
      <c r="H348" s="14"/>
    </row>
    <row r="349" spans="1:8" s="13" customFormat="1" x14ac:dyDescent="0.2">
      <c r="A349" s="10" t="s">
        <v>1039</v>
      </c>
      <c r="B349" s="16" t="s">
        <v>10</v>
      </c>
      <c r="C349" s="16" t="s">
        <v>1041</v>
      </c>
      <c r="D349" s="16" t="s">
        <v>144</v>
      </c>
      <c r="E349" s="7" t="s">
        <v>1047</v>
      </c>
      <c r="F349" s="16" t="s">
        <v>1048</v>
      </c>
      <c r="G349" s="16">
        <v>85</v>
      </c>
      <c r="H349" s="14"/>
    </row>
    <row r="350" spans="1:8" s="13" customFormat="1" x14ac:dyDescent="0.2">
      <c r="A350" s="10" t="s">
        <v>1039</v>
      </c>
      <c r="B350" s="16" t="s">
        <v>10</v>
      </c>
      <c r="C350" s="16" t="s">
        <v>1042</v>
      </c>
      <c r="D350" s="16" t="s">
        <v>13</v>
      </c>
      <c r="E350" s="7" t="s">
        <v>1049</v>
      </c>
      <c r="F350" s="16" t="s">
        <v>1043</v>
      </c>
      <c r="G350" s="16">
        <v>120</v>
      </c>
      <c r="H350" s="14"/>
    </row>
    <row r="351" spans="1:8" s="13" customFormat="1" x14ac:dyDescent="0.2">
      <c r="A351" s="48" t="s">
        <v>1039</v>
      </c>
      <c r="B351" s="39" t="s">
        <v>10</v>
      </c>
      <c r="C351" s="39" t="s">
        <v>1044</v>
      </c>
      <c r="D351" s="39" t="s">
        <v>1045</v>
      </c>
      <c r="E351" s="40" t="s">
        <v>1050</v>
      </c>
      <c r="F351" s="39" t="s">
        <v>919</v>
      </c>
      <c r="G351" s="39">
        <v>160</v>
      </c>
      <c r="H351" s="38">
        <f>SUM(G348:G351)</f>
        <v>665</v>
      </c>
    </row>
    <row r="352" spans="1:8" s="13" customFormat="1" ht="38.25" x14ac:dyDescent="0.2">
      <c r="A352" s="48" t="s">
        <v>1177</v>
      </c>
      <c r="B352" s="39" t="s">
        <v>165</v>
      </c>
      <c r="C352" s="39" t="s">
        <v>1177</v>
      </c>
      <c r="D352" s="39" t="s">
        <v>1178</v>
      </c>
      <c r="E352" s="36" t="s">
        <v>1180</v>
      </c>
      <c r="F352" s="39" t="s">
        <v>1179</v>
      </c>
      <c r="G352" s="39">
        <v>320</v>
      </c>
      <c r="H352" s="38">
        <f>SUM(G352)</f>
        <v>320</v>
      </c>
    </row>
    <row r="353" spans="1:8" s="13" customFormat="1" ht="38.25" x14ac:dyDescent="0.2">
      <c r="A353" s="48" t="s">
        <v>503</v>
      </c>
      <c r="B353" s="36" t="s">
        <v>120</v>
      </c>
      <c r="C353" s="36" t="s">
        <v>503</v>
      </c>
      <c r="D353" s="36" t="s">
        <v>504</v>
      </c>
      <c r="E353" s="37" t="s">
        <v>505</v>
      </c>
      <c r="F353" s="36" t="s">
        <v>14</v>
      </c>
      <c r="G353" s="36">
        <v>125</v>
      </c>
      <c r="H353" s="38">
        <f>SUM(G353)</f>
        <v>125</v>
      </c>
    </row>
    <row r="354" spans="1:8" x14ac:dyDescent="0.2">
      <c r="A354" s="6"/>
      <c r="B354" s="5"/>
      <c r="C354" s="5"/>
      <c r="D354" s="5"/>
      <c r="E354" s="5"/>
      <c r="F354" s="5"/>
      <c r="G354" s="15"/>
      <c r="H354" s="15"/>
    </row>
    <row r="355" spans="1:8" x14ac:dyDescent="0.2">
      <c r="A355" s="9"/>
      <c r="B355" s="1"/>
      <c r="C355" s="1"/>
      <c r="D355" s="1"/>
      <c r="E355" s="1"/>
      <c r="F355" s="60" t="s">
        <v>1267</v>
      </c>
      <c r="G355" s="2">
        <f>SUBTOTAL(9,G2:G353)</f>
        <v>54308</v>
      </c>
      <c r="H355"/>
    </row>
    <row r="356" spans="1:8" x14ac:dyDescent="0.2">
      <c r="A356" s="9"/>
      <c r="B356" s="1"/>
      <c r="C356" s="1"/>
      <c r="D356" s="1"/>
      <c r="E356" s="1"/>
      <c r="F356"/>
      <c r="G356"/>
      <c r="H356"/>
    </row>
  </sheetData>
  <autoFilter ref="A1:H353"/>
  <phoneticPr fontId="4" type="noConversion"/>
  <printOptions horizontalCentered="1" gridLines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 kolo 2016</vt:lpstr>
      <vt:lpstr>'2. kolo 2016'!Názvy_tisku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2016-08-01T09:01:25Z</dcterms:created>
  <dcterms:modified xsi:type="dcterms:W3CDTF">2016-08-01T09:01:41Z</dcterms:modified>
</cp:coreProperties>
</file>