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5075" windowHeight="10965"/>
  </bookViews>
  <sheets>
    <sheet name="Překlady DŘ 2018-2" sheetId="2" r:id="rId1"/>
    <sheet name="Log Sheet" sheetId="1" r:id="rId2"/>
  </sheets>
  <calcPr calcId="145621"/>
</workbook>
</file>

<file path=xl/calcChain.xml><?xml version="1.0" encoding="utf-8"?>
<calcChain xmlns="http://schemas.openxmlformats.org/spreadsheetml/2006/main">
  <c r="E49" i="2" l="1"/>
  <c r="E62" i="2"/>
</calcChain>
</file>

<file path=xl/sharedStrings.xml><?xml version="1.0" encoding="utf-8"?>
<sst xmlns="http://schemas.openxmlformats.org/spreadsheetml/2006/main" count="258" uniqueCount="169">
  <si>
    <t>Counter</t>
  </si>
  <si>
    <t>Workbook name</t>
  </si>
  <si>
    <t xml:space="preserve">Date/time of workbook </t>
  </si>
  <si>
    <t>Sheet name</t>
  </si>
  <si>
    <t>Range Copied</t>
  </si>
  <si>
    <t>Range Pasted</t>
  </si>
  <si>
    <t>Time/Date of copy</t>
  </si>
  <si>
    <t>Copy/Paste successful</t>
  </si>
  <si>
    <t>\\print\usr_data\bohumil.fiser\Plocha\DOTACE 2018\KNIHY 2018_2 PŘEKLADY\2.b Akropolis Angová\1_2_Akropolis_Angova.xlsx</t>
  </si>
  <si>
    <t>Angová, Ien: Divákem Dallasu</t>
  </si>
  <si>
    <t>Žádost_knihy</t>
  </si>
  <si>
    <t>H7,D10,E33,E37,G26,H26,I26</t>
  </si>
  <si>
    <t>B1</t>
  </si>
  <si>
    <t>YES</t>
  </si>
  <si>
    <t>\\print\usr_data\bohumil.fiser\Plocha\DOTACE 2018\KNIHY 2018_2 PŘEKLADY\2.b Host Dítěti vstříc odl\1_ŽÁDOST A ROZPOČET_Dítěti vstříc_uprav pro 2. kolo.xlsx</t>
  </si>
  <si>
    <t>Host - vydavatelství, s.r.o.</t>
  </si>
  <si>
    <t>B2</t>
  </si>
  <si>
    <t>\\print\usr_data\bohumil.fiser\Plocha\DOTACE 2018\KNIHY 2018_2 PŘEKLADY\2.b PageFive Hlaváček\1_ŽÁDOST o dotaci A ROZPOČET projektu_KNIHY 2018_Opus_PageFive FIN.xlsx</t>
  </si>
  <si>
    <t>Vojtěch Hlaváček - Opus international</t>
  </si>
  <si>
    <t>Page Five Publishing z.s.</t>
  </si>
  <si>
    <t>B3</t>
  </si>
  <si>
    <t>\\print\usr_data\bohumil.fiser\Plocha\DOTACE 2018\KNIHY 2018_2 PŘEKLADY\2.b Triáda Čang Lung-si\1_Triáda_Čang Lung-si_ZADOST a ROZPOCET.xlsx</t>
  </si>
  <si>
    <t>B4</t>
  </si>
  <si>
    <t>\\print\usr_data\bohumil.fiser\Plocha\DOTACE 2018\KNIHY 2018_2 PŘEKLADY\4. Argo Fermor\1. ZADOST a ROZPOCET projektu_KNIHY 2018_2 - Fermor ARGO.xlsx</t>
  </si>
  <si>
    <t>Patrick Leigh Fermor: Čas darů</t>
  </si>
  <si>
    <t>B5</t>
  </si>
  <si>
    <t>\\print\usr_data\bohumil.fiser\Plocha\DOTACE 2018\KNIHY 2018_2 PŘEKLADY\4. Mi Lú Yang Mu\ŽÁDOST o dotaci A ROZPOČET Vzpomínky na horu Čchi-laj.xlsx</t>
  </si>
  <si>
    <t>Yang Mu: Vzpomínky na horu Čchi-laj</t>
  </si>
  <si>
    <t xml:space="preserve">Mi:Lù Publishing s.r.o. </t>
  </si>
  <si>
    <t>B6</t>
  </si>
  <si>
    <t>\\print\usr_data\bohumil.fiser\Plocha\DOTACE 2018\KNIHY 2018_2 PŘEKLADY\4. Pistorius &amp; Olšanská de Jongová\P&amp;O, de Jongová, Strom a réva - 1,2 formulář.xlsx</t>
  </si>
  <si>
    <t>Dola de Jongová: Strom a réva</t>
  </si>
  <si>
    <t>Pistorius &amp; Olšanská</t>
  </si>
  <si>
    <t>B7</t>
  </si>
  <si>
    <t>\\print\usr_data\bohumil.fiser\Plocha\DOTACE 2018\KNIHY 2018_2 PŘEKLADY\4. Pistorius &amp; Olšanská Fishman\P&amp;O, Fishman, Pašeráci knih - 1, 2 formulář.xlsx</t>
  </si>
  <si>
    <t>David E, Fishman: Pašeráci knih</t>
  </si>
  <si>
    <t>B8</t>
  </si>
  <si>
    <t>\\print\usr_data\bohumil.fiser\Plocha\DOTACE 2018\KNIHY 2018_2 PŘEKLADY\4. Pistorius &amp; Olšanská Jacobsen\6. Baobab Englmaierová odl\1. zadost Srdcovy erb II - 18.05.xlsx</t>
  </si>
  <si>
    <t>B9</t>
  </si>
  <si>
    <t>\\print\usr_data\bohumil.fiser\Plocha\DOTACE 2018\KNIHY 2018_2 PŘEKLADY\4. Pistorius &amp; Olšanská Jacobsen\6. běžíliška Malý\Vlak-01-zadost_a_rozpocet.xlsx</t>
  </si>
  <si>
    <t>B10</t>
  </si>
  <si>
    <t>\\print\usr_data\bohumil.fiser\Plocha\DOTACE 2018\KNIHY 2018_2 PŘEKLADY\4. Pistorius &amp; Olšanská Jacobsen\6. Fantasos Míková\1_ZADOST_a_ROZPOCET_projektu_KNIHY_2018_(1135685).xlsx</t>
  </si>
  <si>
    <t>B11</t>
  </si>
  <si>
    <t>\\print\usr_data\bohumil.fiser\Plocha\DOTACE 2018\KNIHY 2018_2 PŘEKLADY\4. Pistorius &amp; Olšanská Jacobsen\6. Mazzel Maděra\1_ŽÁDOST o dotaci A ROZPOČET projektu_KNIHY 2018_Mazzel_Zel_baje.xlsx</t>
  </si>
  <si>
    <t>B12</t>
  </si>
  <si>
    <t>\\print\usr_data\bohumil.fiser\Plocha\DOTACE 2018\KNIHY 2018_2 PŘEKLADY\4. Pistorius &amp; Olšanská Jacobsen\6. Meander Mrkvičková\Dědeček a legová kostička.ZADOST a ROZPOCET projektu_KNIHY 2018_1.xlsx</t>
  </si>
  <si>
    <t>B13</t>
  </si>
  <si>
    <t>\\print\usr_data\bohumil.fiser\Plocha\DOTACE 2018\KNIHY 2018_2 PŘEKLADY\4. Pistorius &amp; Olšanská Jacobsen\6. Mladá fronta Stančík\ZADOST a ROZPOCET projektu_KNIHY 2018_1.xlsx</t>
  </si>
  <si>
    <t>B14</t>
  </si>
  <si>
    <t>\\print\usr_data\bohumil.fiser\Plocha\DOTACE 2018\KNIHY 2018_2 PŘEKLADY\4. Pistorius &amp; Olšanská Jacobsen\6. Pop-Pap Stará\1.POP-PAP,E.Stará,Jedééém!žádost a rozpočet.xlsx</t>
  </si>
  <si>
    <t>B15</t>
  </si>
  <si>
    <t>\\print\usr_data\bohumil.fiser\Plocha\DOTACE 2018\KNIHY 2018_2 PŘEKLADY\4. Pistorius &amp; Olšanská Jacobsen\7. Meander Dandová\Dračík a Dráček.ZADOST a ROZPOCET projektu_KNIHY 2018_1.xlsx</t>
  </si>
  <si>
    <t>B16</t>
  </si>
  <si>
    <t>\\print\usr_data\bohumil.fiser\Plocha\DOTACE 2018\KNIHY 2018_2 PŘEKLADY\4. Pistorius &amp; Olšanská Jacobsen\P&amp;O, Jacobsen, Rigelovy oči - 1,2 formulář.xlsx</t>
  </si>
  <si>
    <t>Roy Jacobsen: Rigelovy oči</t>
  </si>
  <si>
    <t>B17</t>
  </si>
  <si>
    <t>\\print\usr_data\bohumil.fiser\Plocha\DOTACE 2018\KNIHY 2018_2 PŘEKLADY\4. Verzone Ning Kchen\1_Verzone_Ning_Kchen_Nebe_ZADOST a ROZPOCET projektu_KNIHY 2018.xlsx</t>
  </si>
  <si>
    <t>Ning Kchen: Nebe nad Lhasou</t>
  </si>
  <si>
    <t>B18</t>
  </si>
  <si>
    <t>\\print\usr_data\bohumil.fiser\Plocha\DOTACE 2018\KNIHY 2018_2 PŘEKLADY\4. Volvox Sannikov\volvox_sannikov.xlsx</t>
  </si>
  <si>
    <t>Andrej Sannikov: Moje historie</t>
  </si>
  <si>
    <t>Ing. Houška Vít, Volvox Globator</t>
  </si>
  <si>
    <t>B19</t>
  </si>
  <si>
    <t>\\print\usr_data\bohumil.fiser\Plocha\DOTACE 2018\KNIHY 2018_2 PŘEKLADY\4. Vyšehrad Blackwood\01_Vysehrad_Vrby_ZADOST a ROZPOCET projektu.xlsx</t>
  </si>
  <si>
    <t>Algernon Blackwood: Vrby</t>
  </si>
  <si>
    <t>B20</t>
  </si>
  <si>
    <t>\\print\usr_data\bohumil.fiser\Plocha\DOTACE 2018\KNIHY 2018_2 PŘEKLADY\4. Štengl Postolache\1_žádost projektu.xlsx</t>
  </si>
  <si>
    <t>GHENADIE POSTOLACHE, SEDM TISÍC</t>
  </si>
  <si>
    <t>Petr Štengl</t>
  </si>
  <si>
    <t>B21</t>
  </si>
  <si>
    <t>\\print\usr_data\bohumil.fiser\Plocha\DOTACE 2018\KNIHY 2018_2 PŘEKLADY\5.b Argo Ripa\1. ZADOST a ROZPOCET projektu_KNIHY 2018_2 - Ikonologie ARGO.xlsx</t>
  </si>
  <si>
    <t>Cesare Ripa: Ikonologie</t>
  </si>
  <si>
    <t>B22</t>
  </si>
  <si>
    <t>\\print\usr_data\bohumil.fiser\Plocha\DOTACE 2018\KNIHY 2018_2 PŘEKLADY\5.b Oikoymenh Arendtová Scholem\1 - Arendt - Scholem_ZADOST a ROZPOCET.xlsx</t>
  </si>
  <si>
    <t>B23</t>
  </si>
  <si>
    <t>\\print\usr_data\bohumil.fiser\Plocha\DOTACE 2018\KNIHY 2018_2 PŘEKLADY\5.b Volvox globator Gorny\volvox_Gorny.xlsx</t>
  </si>
  <si>
    <t>Maciej Gorny: Mezi Marxem a Palackým</t>
  </si>
  <si>
    <t>B24</t>
  </si>
  <si>
    <t>Dítěti vstříc: Teorie literatury pro děti a mládež</t>
  </si>
  <si>
    <t>Akropolis / F. Tomáš</t>
  </si>
  <si>
    <t>Triáda, s.r.o.</t>
  </si>
  <si>
    <t>Argo, s.r.o.</t>
  </si>
  <si>
    <t>Verzone, s.r.o.</t>
  </si>
  <si>
    <t>Vyšehrad, s.r.o.</t>
  </si>
  <si>
    <t>FF AV nakl. Oikoymenh</t>
  </si>
  <si>
    <t>CN</t>
  </si>
  <si>
    <t>Požadavek
2018</t>
  </si>
  <si>
    <t>Požadavek
2019</t>
  </si>
  <si>
    <t>% poměr 
z CN</t>
  </si>
  <si>
    <t xml:space="preserve">Čang Lung-si: Tao a logos. 
Literární hermeneutika, Východ a Západ </t>
  </si>
  <si>
    <t>Hannah Arendtová - Gershom Scholem, 
Korespondence</t>
  </si>
  <si>
    <t>Knižní vazba: Komplexní příručka pro skládání, 
šití a vázání knih</t>
  </si>
  <si>
    <t>Page Five Publishing, z.s.</t>
  </si>
  <si>
    <t>wo-men, s.r.o.</t>
  </si>
  <si>
    <t>Hawthorne, Susan, Bibliodiverzita. Manifest
nezávislého nakladatelství</t>
  </si>
  <si>
    <t>Patrik Hlavsa: Samota kruhu</t>
  </si>
  <si>
    <t>Pavel Mervart</t>
  </si>
  <si>
    <t>Jaromír Zemina: Texty o Adrieně Šimotové</t>
  </si>
  <si>
    <t>PhDr. Ing. Martin Souček</t>
  </si>
  <si>
    <t>Radka Denemarková: Hodiny z olova</t>
  </si>
  <si>
    <t>Františka Jirousová - Jana Bauerová: Mága</t>
  </si>
  <si>
    <t>Kalich, s.r.o.</t>
  </si>
  <si>
    <t>Věra Jirousová: TWEETY 1956–1963</t>
  </si>
  <si>
    <t>J. Dvořák - Via Vestra - Labyrint</t>
  </si>
  <si>
    <t>Miroslav Drozd: Dvě sestry</t>
  </si>
  <si>
    <t>Trigon - Knihy, s.r.o.</t>
  </si>
  <si>
    <t>Petru Fideliovi k sedmdesátinám (pracovní název)</t>
  </si>
  <si>
    <t>Zdenek K. Slabý: Potkávání setkávání III</t>
  </si>
  <si>
    <t>Magdaléna Zemanová, Fragmenty</t>
  </si>
  <si>
    <t>Magdaléna Zemanová</t>
  </si>
  <si>
    <t>Zahrada slov. Ad honorem Zuzana Silagiová</t>
  </si>
  <si>
    <t>Filosofia, Fil. ústav AV</t>
  </si>
  <si>
    <t>Josef Fryš: Pavel Juráček. Černé svědomí moci</t>
  </si>
  <si>
    <t>HAVRAN s.r.o.</t>
  </si>
  <si>
    <t>Umění je život je politika je umění je život
Milan Kohout - Monografie</t>
  </si>
  <si>
    <t>Jan Vozka – světlo zpoza dveří</t>
  </si>
  <si>
    <t>ONDŘEJ HÜBL - HOD MRTVOU LABUTÍ</t>
  </si>
  <si>
    <t>MARTIN REINER</t>
  </si>
  <si>
    <t>Jan Hamouz: Poloviční král</t>
  </si>
  <si>
    <t>Ondřej Škrabal: Platná pravidla pro herce</t>
  </si>
  <si>
    <t>Lačnit z.s.</t>
  </si>
  <si>
    <t>Anna Cima: Probudím se na Šibuji</t>
  </si>
  <si>
    <t>Paseka, s.r.o.</t>
  </si>
  <si>
    <t>Svatava Aubrechtová: Návštěvy</t>
  </si>
  <si>
    <t>Mikuláš Křepelka - UNIHOBBY</t>
  </si>
  <si>
    <t>Větrné mlýny s.r.o.</t>
  </si>
  <si>
    <t>Miroslav Holub: Paralipomena (Spisy IV)</t>
  </si>
  <si>
    <t>Miroslav Tiefenbach</t>
  </si>
  <si>
    <t>Jakub Hlaváček</t>
  </si>
  <si>
    <t>Vladimír Sadek: Kabala a česká judaika</t>
  </si>
  <si>
    <t>Jiří Weil: Reportáže a stati (Spisy, sv. 1)</t>
  </si>
  <si>
    <t>P.  Frýdlová, Ženy 60+</t>
  </si>
  <si>
    <t>M. Čechová, Miss Amerika</t>
  </si>
  <si>
    <t>M. Hečková, 20 000</t>
  </si>
  <si>
    <t>Tolerdance, z.s.</t>
  </si>
  <si>
    <t>Dana Vondrášková</t>
  </si>
  <si>
    <t>Robert Poch, Krátké příběhy</t>
  </si>
  <si>
    <t>Robert Poch</t>
  </si>
  <si>
    <t>Robert Poch, Qinrai</t>
  </si>
  <si>
    <t>Baobab/GplusG, s.r.o.</t>
  </si>
  <si>
    <t>Ivana B. Englmaierová: Srdcový erb (Pramen)</t>
  </si>
  <si>
    <t>Běžíliška/F. Havlůj</t>
  </si>
  <si>
    <t>Fantasos, s.r.o.</t>
  </si>
  <si>
    <t>Marka Míková - DŮM V RUGOLU</t>
  </si>
  <si>
    <t>Mazzel / L. Opekar</t>
  </si>
  <si>
    <t>Petr Maděra - Zelené báje</t>
  </si>
  <si>
    <t>Meander / I. Pecháčková</t>
  </si>
  <si>
    <t>Iva Mrkvičková - Dědeček a legová kostička</t>
  </si>
  <si>
    <t>Pop a Pap, s.r.o.</t>
  </si>
  <si>
    <t>Ester Stará / Jedééém!</t>
  </si>
  <si>
    <t>Olga Dandová - Dračík a Dráček</t>
  </si>
  <si>
    <t>Maldá fornta, a.s.</t>
  </si>
  <si>
    <t>Petr Stančík: Fíla, Žofie a smaragdová deska</t>
  </si>
  <si>
    <t>Jakub Hlaváček / Malern</t>
  </si>
  <si>
    <t>Alena Kottová: Australské pohádky</t>
  </si>
  <si>
    <t>K rozdělení:</t>
  </si>
  <si>
    <t>Neúplná žádost podaná po uzávěrce dotačního řizení</t>
  </si>
  <si>
    <t>Opakovaná žádost, projekt mimo vypsané dotační okruhy</t>
  </si>
  <si>
    <t>Projekt mimo vypsané dotační okruhy</t>
  </si>
  <si>
    <t>Historie a současnost městské části 
Plzeň-Nová Hospoda</t>
  </si>
  <si>
    <t>Projekt byl zrealizován v r. 2017</t>
  </si>
  <si>
    <t>Neúplná žádost</t>
  </si>
  <si>
    <t>Opakovaná žádost dříve neúspěšného projektu</t>
  </si>
  <si>
    <t xml:space="preserve">     2. DOTAČNÍ ŘÍZENÍ 2018
     Vyřazené projekty</t>
  </si>
  <si>
    <t xml:space="preserve">     2. DOTAČNÍ ŘÍZENÍ 2018
     Projekty zařazené do 2. kola 2.DŘ</t>
  </si>
  <si>
    <t>Ing. Daniel Podhradský</t>
  </si>
  <si>
    <t>Giuseppe Dierna: Studie a variace o českém písemnictví  od baroka po surrealismus a dále</t>
  </si>
  <si>
    <t>Radek Malý, Tereza Korecká Vostradovská: 
Na procházce ve vlaku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</si>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</sst>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F6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2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9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9" fontId="0" fillId="0" borderId="1" xfId="0" applyNumberFormat="1" applyBorder="1"/>
    <xf numFmtId="3" fontId="0" fillId="0" borderId="1" xfId="0" applyNumberFormat="1" applyFill="1" applyBorder="1"/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9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Border="1"/>
    <xf numFmtId="3" fontId="2" fillId="0" borderId="1" xfId="0" applyNumberFormat="1" applyFont="1" applyBorder="1"/>
    <xf numFmtId="3" fontId="2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3" fontId="0" fillId="2" borderId="0" xfId="0" applyNumberFormat="1" applyFill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3" fontId="2" fillId="2" borderId="0" xfId="0" applyNumberFormat="1" applyFont="1" applyFill="1"/>
    <xf numFmtId="0" fontId="0" fillId="2" borderId="1" xfId="0" applyFill="1" applyBorder="1"/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3" borderId="0" xfId="0" applyFont="1" applyFill="1"/>
    <xf numFmtId="3" fontId="2" fillId="3" borderId="0" xfId="0" applyNumberFormat="1" applyFont="1" applyFill="1"/>
    <xf numFmtId="0" fontId="0" fillId="4" borderId="1" xfId="0" applyFill="1" applyBorder="1"/>
    <xf numFmtId="0" fontId="0" fillId="4" borderId="0" xfId="0" applyFill="1" applyBorder="1"/>
    <xf numFmtId="0" fontId="0" fillId="4" borderId="1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F6B8"/>
      <color rgb="FFE5E872"/>
      <color rgb="FFF4F1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34" workbookViewId="0">
      <selection activeCell="R51" sqref="R51"/>
    </sheetView>
  </sheetViews>
  <sheetFormatPr defaultRowHeight="12.75" x14ac:dyDescent="0.2"/>
  <cols>
    <col min="1" max="1" width="2.85546875" customWidth="1"/>
    <col min="2" max="2" width="5.28515625" customWidth="1"/>
    <col min="3" max="3" width="44.28515625" customWidth="1"/>
    <col min="4" max="4" width="52.7109375" customWidth="1"/>
    <col min="5" max="6" width="12.28515625" customWidth="1"/>
    <col min="7" max="7" width="12.7109375" customWidth="1"/>
    <col min="8" max="8" width="11.140625" customWidth="1"/>
    <col min="9" max="9" width="4.140625" customWidth="1"/>
  </cols>
  <sheetData>
    <row r="1" spans="1:11" s="6" customFormat="1" ht="37.5" customHeight="1" x14ac:dyDescent="0.2">
      <c r="A1" s="38" t="s">
        <v>164</v>
      </c>
      <c r="B1" s="39"/>
      <c r="C1" s="39"/>
      <c r="D1" s="20"/>
      <c r="E1" s="21" t="s">
        <v>86</v>
      </c>
      <c r="F1" s="21" t="s">
        <v>87</v>
      </c>
      <c r="G1" s="20" t="s">
        <v>85</v>
      </c>
      <c r="H1" s="21" t="s">
        <v>88</v>
      </c>
      <c r="I1" s="20"/>
    </row>
    <row r="2" spans="1:11" ht="15" x14ac:dyDescent="0.25">
      <c r="A2" s="28">
        <v>1</v>
      </c>
      <c r="B2" s="3">
        <v>2</v>
      </c>
      <c r="C2" s="25" t="s">
        <v>9</v>
      </c>
      <c r="D2" s="33" t="s">
        <v>79</v>
      </c>
      <c r="E2" s="18">
        <v>70000</v>
      </c>
      <c r="F2" s="4">
        <v>0</v>
      </c>
      <c r="G2" s="4">
        <v>182980</v>
      </c>
      <c r="H2" s="5">
        <v>0.4</v>
      </c>
      <c r="I2" s="22"/>
    </row>
    <row r="3" spans="1:11" ht="15" x14ac:dyDescent="0.25">
      <c r="A3" s="28">
        <v>6</v>
      </c>
      <c r="B3" s="3">
        <v>4</v>
      </c>
      <c r="C3" s="25" t="s">
        <v>24</v>
      </c>
      <c r="D3" s="33" t="s">
        <v>81</v>
      </c>
      <c r="E3" s="18">
        <v>70000</v>
      </c>
      <c r="F3" s="4">
        <v>0</v>
      </c>
      <c r="G3" s="4">
        <v>248600</v>
      </c>
      <c r="H3" s="5">
        <v>0.28160000000000002</v>
      </c>
      <c r="I3" s="22"/>
    </row>
    <row r="4" spans="1:11" ht="15" x14ac:dyDescent="0.25">
      <c r="A4" s="28">
        <v>15</v>
      </c>
      <c r="B4" s="3">
        <v>5</v>
      </c>
      <c r="C4" s="25" t="s">
        <v>71</v>
      </c>
      <c r="D4" s="33" t="s">
        <v>81</v>
      </c>
      <c r="E4" s="18">
        <v>40000</v>
      </c>
      <c r="F4" s="4">
        <v>40000</v>
      </c>
      <c r="G4" s="4">
        <v>295000</v>
      </c>
      <c r="H4" s="5">
        <v>0.2712</v>
      </c>
      <c r="I4" s="22"/>
    </row>
    <row r="5" spans="1:11" ht="15" x14ac:dyDescent="0.25">
      <c r="A5" s="28">
        <v>1</v>
      </c>
      <c r="B5" s="3">
        <v>6</v>
      </c>
      <c r="C5" s="25" t="s">
        <v>140</v>
      </c>
      <c r="D5" s="33" t="s">
        <v>139</v>
      </c>
      <c r="E5" s="18">
        <v>55000</v>
      </c>
      <c r="F5" s="4"/>
      <c r="G5" s="4">
        <v>164535</v>
      </c>
      <c r="H5" s="5">
        <v>0.35</v>
      </c>
      <c r="I5" s="22"/>
      <c r="K5" s="17"/>
    </row>
    <row r="6" spans="1:11" ht="26.25" x14ac:dyDescent="0.25">
      <c r="A6" s="28">
        <v>2</v>
      </c>
      <c r="B6" s="3">
        <v>6</v>
      </c>
      <c r="C6" s="29" t="s">
        <v>167</v>
      </c>
      <c r="D6" s="33" t="s">
        <v>141</v>
      </c>
      <c r="E6" s="18">
        <v>95000</v>
      </c>
      <c r="F6" s="4"/>
      <c r="G6" s="4">
        <v>190050</v>
      </c>
      <c r="H6" s="5">
        <v>0.5</v>
      </c>
      <c r="I6" s="22"/>
    </row>
    <row r="7" spans="1:11" ht="15" x14ac:dyDescent="0.25">
      <c r="A7" s="28">
        <v>3</v>
      </c>
      <c r="B7" s="3">
        <v>6</v>
      </c>
      <c r="C7" s="25" t="s">
        <v>143</v>
      </c>
      <c r="D7" s="33" t="s">
        <v>142</v>
      </c>
      <c r="E7" s="18">
        <v>141250</v>
      </c>
      <c r="F7" s="4"/>
      <c r="G7" s="4">
        <v>282500</v>
      </c>
      <c r="H7" s="5">
        <v>0.5</v>
      </c>
      <c r="I7" s="22"/>
    </row>
    <row r="8" spans="1:11" ht="26.25" x14ac:dyDescent="0.25">
      <c r="A8" s="28">
        <v>16</v>
      </c>
      <c r="B8" s="3">
        <v>5</v>
      </c>
      <c r="C8" s="24" t="s">
        <v>90</v>
      </c>
      <c r="D8" s="33" t="s">
        <v>84</v>
      </c>
      <c r="E8" s="18">
        <v>50000</v>
      </c>
      <c r="F8" s="4">
        <v>20000</v>
      </c>
      <c r="G8" s="4">
        <v>361000</v>
      </c>
      <c r="H8" s="5">
        <v>0.19400000000000001</v>
      </c>
      <c r="I8" s="22"/>
    </row>
    <row r="9" spans="1:11" ht="15" x14ac:dyDescent="0.25">
      <c r="A9" s="28">
        <v>10</v>
      </c>
      <c r="B9" s="3">
        <v>2</v>
      </c>
      <c r="C9" s="25" t="s">
        <v>110</v>
      </c>
      <c r="D9" s="33" t="s">
        <v>111</v>
      </c>
      <c r="E9" s="18">
        <v>50000</v>
      </c>
      <c r="F9" s="4">
        <v>0</v>
      </c>
      <c r="G9" s="4">
        <v>142750</v>
      </c>
      <c r="H9" s="15">
        <v>0.5</v>
      </c>
      <c r="I9" s="22"/>
    </row>
    <row r="10" spans="1:11" ht="15" x14ac:dyDescent="0.25">
      <c r="A10" s="28">
        <v>11</v>
      </c>
      <c r="B10" s="3">
        <v>2</v>
      </c>
      <c r="C10" s="25" t="s">
        <v>112</v>
      </c>
      <c r="D10" s="33" t="s">
        <v>113</v>
      </c>
      <c r="E10" s="18">
        <v>90000</v>
      </c>
      <c r="F10" s="4">
        <v>0</v>
      </c>
      <c r="G10" s="4">
        <v>277500</v>
      </c>
      <c r="H10" s="13"/>
      <c r="I10" s="22"/>
    </row>
    <row r="11" spans="1:11" ht="15" x14ac:dyDescent="0.25">
      <c r="A11" s="28">
        <v>2</v>
      </c>
      <c r="B11" s="3">
        <v>2</v>
      </c>
      <c r="C11" s="24" t="s">
        <v>78</v>
      </c>
      <c r="D11" s="33" t="s">
        <v>15</v>
      </c>
      <c r="E11" s="18">
        <v>84000</v>
      </c>
      <c r="F11" s="4">
        <v>0</v>
      </c>
      <c r="G11" s="4">
        <v>168500</v>
      </c>
      <c r="H11" s="5">
        <v>0.5</v>
      </c>
      <c r="I11" s="22"/>
    </row>
    <row r="12" spans="1:11" ht="15" x14ac:dyDescent="0.25">
      <c r="A12" s="28">
        <v>15</v>
      </c>
      <c r="B12" s="3">
        <v>3</v>
      </c>
      <c r="C12" s="25" t="s">
        <v>118</v>
      </c>
      <c r="D12" s="33" t="s">
        <v>15</v>
      </c>
      <c r="E12" s="18">
        <v>101000</v>
      </c>
      <c r="F12" s="4">
        <v>0</v>
      </c>
      <c r="G12" s="4">
        <v>191500</v>
      </c>
      <c r="H12" s="5">
        <v>0.53</v>
      </c>
      <c r="I12" s="22"/>
    </row>
    <row r="13" spans="1:11" ht="15" x14ac:dyDescent="0.25">
      <c r="A13" s="28">
        <v>3</v>
      </c>
      <c r="B13" s="3">
        <v>1</v>
      </c>
      <c r="C13" s="25" t="s">
        <v>99</v>
      </c>
      <c r="D13" s="33" t="s">
        <v>15</v>
      </c>
      <c r="E13" s="18">
        <v>90000</v>
      </c>
      <c r="F13" s="4">
        <v>0</v>
      </c>
      <c r="G13" s="4">
        <v>501000</v>
      </c>
      <c r="H13" s="5">
        <v>0.18</v>
      </c>
      <c r="I13" s="22"/>
    </row>
    <row r="14" spans="1:11" ht="15" x14ac:dyDescent="0.25">
      <c r="A14" s="28">
        <v>13</v>
      </c>
      <c r="B14" s="3">
        <v>3</v>
      </c>
      <c r="C14" s="25" t="s">
        <v>115</v>
      </c>
      <c r="D14" s="33" t="s">
        <v>165</v>
      </c>
      <c r="E14" s="18">
        <v>39000</v>
      </c>
      <c r="F14" s="4">
        <v>0</v>
      </c>
      <c r="G14" s="4">
        <v>97900</v>
      </c>
      <c r="H14" s="5">
        <v>0.4</v>
      </c>
      <c r="I14" s="22"/>
    </row>
    <row r="15" spans="1:11" ht="15" x14ac:dyDescent="0.25">
      <c r="A15" s="28">
        <v>8</v>
      </c>
      <c r="B15" s="3">
        <v>1</v>
      </c>
      <c r="C15" s="25" t="s">
        <v>107</v>
      </c>
      <c r="D15" s="33" t="s">
        <v>61</v>
      </c>
      <c r="E15" s="18">
        <v>145000</v>
      </c>
      <c r="F15" s="4">
        <v>0</v>
      </c>
      <c r="G15" s="4">
        <v>379500</v>
      </c>
      <c r="H15" s="5">
        <v>0.39</v>
      </c>
      <c r="I15" s="22"/>
    </row>
    <row r="16" spans="1:11" ht="15" x14ac:dyDescent="0.25">
      <c r="A16" s="28">
        <v>12</v>
      </c>
      <c r="B16" s="3">
        <v>4</v>
      </c>
      <c r="C16" s="30" t="s">
        <v>60</v>
      </c>
      <c r="D16" s="33" t="s">
        <v>61</v>
      </c>
      <c r="E16" s="18">
        <v>62000</v>
      </c>
      <c r="F16" s="4">
        <v>0</v>
      </c>
      <c r="G16" s="4">
        <v>177450</v>
      </c>
      <c r="H16" s="5">
        <v>0.34939999999999999</v>
      </c>
      <c r="I16" s="22"/>
    </row>
    <row r="17" spans="1:11" ht="15" x14ac:dyDescent="0.25">
      <c r="A17" s="28">
        <v>17</v>
      </c>
      <c r="B17" s="3">
        <v>5</v>
      </c>
      <c r="C17" s="25" t="s">
        <v>76</v>
      </c>
      <c r="D17" s="34" t="s">
        <v>61</v>
      </c>
      <c r="E17" s="18">
        <v>65000</v>
      </c>
      <c r="F17" s="4">
        <v>0</v>
      </c>
      <c r="G17" s="4">
        <v>181500</v>
      </c>
      <c r="H17" s="5">
        <v>0.35809999999999997</v>
      </c>
      <c r="I17" s="22"/>
      <c r="K17" s="13"/>
    </row>
    <row r="18" spans="1:11" ht="15" x14ac:dyDescent="0.25">
      <c r="A18" s="28">
        <v>5</v>
      </c>
      <c r="B18" s="3">
        <v>1</v>
      </c>
      <c r="C18" s="25" t="s">
        <v>102</v>
      </c>
      <c r="D18" s="33" t="s">
        <v>103</v>
      </c>
      <c r="E18" s="18">
        <v>90000</v>
      </c>
      <c r="F18" s="4">
        <v>0</v>
      </c>
      <c r="G18" s="4">
        <v>222000</v>
      </c>
      <c r="H18" s="5">
        <v>0.4</v>
      </c>
      <c r="I18" s="22"/>
    </row>
    <row r="19" spans="1:11" ht="26.25" x14ac:dyDescent="0.25">
      <c r="A19" s="28">
        <v>21</v>
      </c>
      <c r="B19" s="7">
        <v>5</v>
      </c>
      <c r="C19" s="24" t="s">
        <v>166</v>
      </c>
      <c r="D19" s="33" t="s">
        <v>128</v>
      </c>
      <c r="E19" s="18">
        <v>160000</v>
      </c>
      <c r="F19" s="8">
        <v>0</v>
      </c>
      <c r="G19" s="8">
        <v>560500</v>
      </c>
      <c r="H19" s="13"/>
      <c r="I19" s="22"/>
    </row>
    <row r="20" spans="1:11" ht="15" x14ac:dyDescent="0.25">
      <c r="A20" s="28">
        <v>22</v>
      </c>
      <c r="B20" s="7">
        <v>5</v>
      </c>
      <c r="C20" s="25" t="s">
        <v>129</v>
      </c>
      <c r="D20" s="33" t="s">
        <v>128</v>
      </c>
      <c r="E20" s="18">
        <v>120000</v>
      </c>
      <c r="F20" s="8">
        <v>0</v>
      </c>
      <c r="G20" s="8">
        <v>216500</v>
      </c>
      <c r="H20" s="13"/>
      <c r="I20" s="22"/>
    </row>
    <row r="21" spans="1:11" ht="15" x14ac:dyDescent="0.25">
      <c r="A21" s="28">
        <v>4</v>
      </c>
      <c r="B21" s="7">
        <v>1</v>
      </c>
      <c r="C21" s="25" t="s">
        <v>100</v>
      </c>
      <c r="D21" s="33" t="s">
        <v>101</v>
      </c>
      <c r="E21" s="18">
        <v>58040</v>
      </c>
      <c r="F21" s="8">
        <v>0</v>
      </c>
      <c r="G21" s="8">
        <v>163080</v>
      </c>
      <c r="H21" s="9">
        <v>0.5</v>
      </c>
      <c r="I21" s="22"/>
    </row>
    <row r="22" spans="1:11" ht="15" x14ac:dyDescent="0.25">
      <c r="A22" s="28">
        <v>16</v>
      </c>
      <c r="B22" s="7">
        <v>3</v>
      </c>
      <c r="C22" s="25" t="s">
        <v>119</v>
      </c>
      <c r="D22" s="33" t="s">
        <v>120</v>
      </c>
      <c r="E22" s="18">
        <v>10000</v>
      </c>
      <c r="F22" s="8">
        <v>0</v>
      </c>
      <c r="G22" s="8">
        <v>39200</v>
      </c>
      <c r="H22" s="9">
        <v>0.5</v>
      </c>
      <c r="I22" s="22"/>
    </row>
    <row r="23" spans="1:11" ht="15" x14ac:dyDescent="0.25">
      <c r="A23" s="28">
        <v>9</v>
      </c>
      <c r="B23" s="7">
        <v>1</v>
      </c>
      <c r="C23" s="25" t="s">
        <v>108</v>
      </c>
      <c r="D23" s="33" t="s">
        <v>109</v>
      </c>
      <c r="E23" s="18">
        <v>59000</v>
      </c>
      <c r="F23" s="8">
        <v>0</v>
      </c>
      <c r="G23" s="8">
        <v>148500</v>
      </c>
      <c r="H23" s="9">
        <v>0.5</v>
      </c>
      <c r="I23" s="22"/>
    </row>
    <row r="24" spans="1:11" ht="15" x14ac:dyDescent="0.25">
      <c r="A24" s="28">
        <v>14</v>
      </c>
      <c r="B24" s="7">
        <v>3</v>
      </c>
      <c r="C24" s="30" t="s">
        <v>116</v>
      </c>
      <c r="D24" s="33" t="s">
        <v>117</v>
      </c>
      <c r="E24" s="18">
        <v>60000</v>
      </c>
      <c r="F24" s="8">
        <v>0</v>
      </c>
      <c r="G24" s="8">
        <v>194750</v>
      </c>
      <c r="H24" s="9">
        <v>0.31</v>
      </c>
      <c r="I24" s="22"/>
    </row>
    <row r="25" spans="1:11" ht="15" x14ac:dyDescent="0.25">
      <c r="A25" s="28">
        <v>4</v>
      </c>
      <c r="B25" s="7">
        <v>6</v>
      </c>
      <c r="C25" s="25" t="s">
        <v>145</v>
      </c>
      <c r="D25" s="33" t="s">
        <v>144</v>
      </c>
      <c r="E25" s="18">
        <v>115000</v>
      </c>
      <c r="F25" s="8"/>
      <c r="G25" s="8">
        <v>294000</v>
      </c>
      <c r="H25" s="9">
        <v>0.4</v>
      </c>
      <c r="I25" s="22"/>
    </row>
    <row r="26" spans="1:11" ht="15" x14ac:dyDescent="0.25">
      <c r="A26" s="28">
        <v>5</v>
      </c>
      <c r="B26" s="7">
        <v>6</v>
      </c>
      <c r="C26" s="25" t="s">
        <v>147</v>
      </c>
      <c r="D26" s="33" t="s">
        <v>146</v>
      </c>
      <c r="E26" s="18">
        <v>113000</v>
      </c>
      <c r="F26" s="8"/>
      <c r="G26" s="8">
        <v>207055</v>
      </c>
      <c r="H26" s="9">
        <v>0.45</v>
      </c>
      <c r="I26" s="22"/>
    </row>
    <row r="27" spans="1:11" ht="15" x14ac:dyDescent="0.25">
      <c r="A27" s="28">
        <v>7</v>
      </c>
      <c r="B27" s="7">
        <v>7</v>
      </c>
      <c r="C27" s="25" t="s">
        <v>150</v>
      </c>
      <c r="D27" s="33" t="s">
        <v>146</v>
      </c>
      <c r="E27" s="18">
        <v>89550</v>
      </c>
      <c r="F27" s="8"/>
      <c r="G27" s="8">
        <v>199000</v>
      </c>
      <c r="H27" s="9">
        <v>0.45</v>
      </c>
      <c r="I27" s="22"/>
    </row>
    <row r="28" spans="1:11" ht="15" x14ac:dyDescent="0.25">
      <c r="A28" s="28">
        <v>7</v>
      </c>
      <c r="B28" s="7">
        <v>4</v>
      </c>
      <c r="C28" s="30" t="s">
        <v>27</v>
      </c>
      <c r="D28" s="33" t="s">
        <v>28</v>
      </c>
      <c r="E28" s="18">
        <v>77000</v>
      </c>
      <c r="F28" s="8">
        <v>0</v>
      </c>
      <c r="G28" s="8">
        <v>203000</v>
      </c>
      <c r="H28" s="9">
        <v>0.5</v>
      </c>
      <c r="I28" s="22"/>
    </row>
    <row r="29" spans="1:11" ht="15" x14ac:dyDescent="0.25">
      <c r="A29" s="28">
        <v>20</v>
      </c>
      <c r="B29" s="7">
        <v>5</v>
      </c>
      <c r="C29" s="25" t="s">
        <v>126</v>
      </c>
      <c r="D29" s="33" t="s">
        <v>127</v>
      </c>
      <c r="E29" s="18">
        <v>300000</v>
      </c>
      <c r="F29" s="8">
        <v>0</v>
      </c>
      <c r="G29" s="8">
        <v>612500</v>
      </c>
      <c r="H29" s="15">
        <v>0.5</v>
      </c>
      <c r="I29" s="22"/>
    </row>
    <row r="30" spans="1:11" ht="15" x14ac:dyDescent="0.25">
      <c r="A30" s="28">
        <v>3</v>
      </c>
      <c r="B30" s="7">
        <v>2</v>
      </c>
      <c r="C30" s="25" t="s">
        <v>18</v>
      </c>
      <c r="D30" s="33" t="s">
        <v>19</v>
      </c>
      <c r="E30" s="18">
        <v>89000</v>
      </c>
      <c r="F30" s="8">
        <v>0</v>
      </c>
      <c r="G30" s="8">
        <v>223000</v>
      </c>
      <c r="H30" s="9">
        <v>0.4</v>
      </c>
      <c r="I30" s="22"/>
    </row>
    <row r="31" spans="1:11" ht="15" x14ac:dyDescent="0.25">
      <c r="A31" s="28">
        <v>17</v>
      </c>
      <c r="B31" s="7">
        <v>3</v>
      </c>
      <c r="C31" s="25" t="s">
        <v>121</v>
      </c>
      <c r="D31" s="33" t="s">
        <v>122</v>
      </c>
      <c r="E31" s="18">
        <v>80000</v>
      </c>
      <c r="F31" s="8">
        <v>0</v>
      </c>
      <c r="G31" s="8">
        <v>170800</v>
      </c>
      <c r="H31" s="9">
        <v>0.47</v>
      </c>
      <c r="I31" s="22"/>
    </row>
    <row r="32" spans="1:11" ht="15" x14ac:dyDescent="0.25">
      <c r="A32" s="28">
        <v>1</v>
      </c>
      <c r="B32" s="7">
        <v>1</v>
      </c>
      <c r="C32" s="30" t="s">
        <v>95</v>
      </c>
      <c r="D32" s="33" t="s">
        <v>96</v>
      </c>
      <c r="E32" s="18">
        <v>22000</v>
      </c>
      <c r="F32" s="8">
        <v>0</v>
      </c>
      <c r="G32" s="8">
        <v>75600</v>
      </c>
      <c r="H32" s="9">
        <v>0.3</v>
      </c>
      <c r="I32" s="22"/>
    </row>
    <row r="33" spans="1:9" ht="26.25" x14ac:dyDescent="0.25">
      <c r="A33" s="28">
        <v>12</v>
      </c>
      <c r="B33" s="7">
        <v>2</v>
      </c>
      <c r="C33" s="24" t="s">
        <v>114</v>
      </c>
      <c r="D33" s="33" t="s">
        <v>68</v>
      </c>
      <c r="E33" s="18">
        <v>140250</v>
      </c>
      <c r="F33" s="8">
        <v>0</v>
      </c>
      <c r="G33" s="8">
        <v>280500</v>
      </c>
      <c r="H33" s="9">
        <v>0.5</v>
      </c>
      <c r="I33" s="22"/>
    </row>
    <row r="34" spans="1:9" ht="15" x14ac:dyDescent="0.25">
      <c r="A34" s="28">
        <v>14</v>
      </c>
      <c r="B34" s="7">
        <v>4</v>
      </c>
      <c r="C34" s="25" t="s">
        <v>67</v>
      </c>
      <c r="D34" s="33" t="s">
        <v>68</v>
      </c>
      <c r="E34" s="18">
        <v>30000</v>
      </c>
      <c r="F34" s="8">
        <v>0</v>
      </c>
      <c r="G34" s="8">
        <v>63500</v>
      </c>
      <c r="H34" s="9">
        <v>0.48</v>
      </c>
      <c r="I34" s="22"/>
    </row>
    <row r="35" spans="1:9" ht="15" x14ac:dyDescent="0.25">
      <c r="A35" s="28">
        <v>2</v>
      </c>
      <c r="B35" s="7">
        <v>1</v>
      </c>
      <c r="C35" s="25" t="s">
        <v>97</v>
      </c>
      <c r="D35" s="33" t="s">
        <v>98</v>
      </c>
      <c r="E35" s="18">
        <v>110000</v>
      </c>
      <c r="F35" s="8">
        <v>0</v>
      </c>
      <c r="G35" s="8">
        <v>264000</v>
      </c>
      <c r="H35" s="9">
        <v>0.41799999999999998</v>
      </c>
      <c r="I35" s="22"/>
    </row>
    <row r="36" spans="1:9" ht="15" x14ac:dyDescent="0.25">
      <c r="A36" s="28">
        <v>8</v>
      </c>
      <c r="B36" s="7">
        <v>4</v>
      </c>
      <c r="C36" s="25" t="s">
        <v>31</v>
      </c>
      <c r="D36" s="33" t="s">
        <v>32</v>
      </c>
      <c r="E36" s="18">
        <v>50000</v>
      </c>
      <c r="F36" s="8">
        <v>0</v>
      </c>
      <c r="G36" s="8">
        <v>171144</v>
      </c>
      <c r="H36" s="9">
        <v>0.38500000000000001</v>
      </c>
      <c r="I36" s="22"/>
    </row>
    <row r="37" spans="1:9" ht="15" x14ac:dyDescent="0.25">
      <c r="A37" s="28">
        <v>9</v>
      </c>
      <c r="B37" s="7">
        <v>4</v>
      </c>
      <c r="C37" s="25" t="s">
        <v>35</v>
      </c>
      <c r="D37" s="33" t="s">
        <v>32</v>
      </c>
      <c r="E37" s="18">
        <v>130000</v>
      </c>
      <c r="F37" s="8">
        <v>0</v>
      </c>
      <c r="G37" s="8">
        <v>272649</v>
      </c>
      <c r="H37" s="9">
        <v>0.48</v>
      </c>
      <c r="I37" s="22"/>
    </row>
    <row r="38" spans="1:9" ht="15" x14ac:dyDescent="0.25">
      <c r="A38" s="28">
        <v>10</v>
      </c>
      <c r="B38" s="7">
        <v>4</v>
      </c>
      <c r="C38" s="25" t="s">
        <v>54</v>
      </c>
      <c r="D38" s="33" t="s">
        <v>32</v>
      </c>
      <c r="E38" s="18">
        <v>58000</v>
      </c>
      <c r="F38" s="8">
        <v>0</v>
      </c>
      <c r="G38" s="8">
        <v>147992</v>
      </c>
      <c r="H38" s="9">
        <v>0.39</v>
      </c>
      <c r="I38" s="22"/>
    </row>
    <row r="39" spans="1:9" ht="15" x14ac:dyDescent="0.25">
      <c r="A39" s="28">
        <v>6</v>
      </c>
      <c r="B39" s="7">
        <v>6</v>
      </c>
      <c r="C39" s="12" t="s">
        <v>149</v>
      </c>
      <c r="D39" s="33" t="s">
        <v>148</v>
      </c>
      <c r="E39" s="18">
        <v>20000</v>
      </c>
      <c r="F39" s="8">
        <v>30000</v>
      </c>
      <c r="G39" s="8">
        <v>241760</v>
      </c>
      <c r="H39" s="15">
        <v>0.3</v>
      </c>
      <c r="I39" s="22"/>
    </row>
    <row r="40" spans="1:9" ht="26.25" x14ac:dyDescent="0.25">
      <c r="A40" s="28">
        <v>4</v>
      </c>
      <c r="B40" s="7">
        <v>2</v>
      </c>
      <c r="C40" s="24" t="s">
        <v>89</v>
      </c>
      <c r="D40" s="33" t="s">
        <v>80</v>
      </c>
      <c r="E40" s="18">
        <v>40000</v>
      </c>
      <c r="F40" s="8">
        <v>103500</v>
      </c>
      <c r="G40" s="8">
        <v>287000</v>
      </c>
      <c r="H40" s="15">
        <v>0.5</v>
      </c>
      <c r="I40" s="22"/>
    </row>
    <row r="41" spans="1:9" ht="15" x14ac:dyDescent="0.25">
      <c r="A41" s="28">
        <v>7</v>
      </c>
      <c r="B41" s="7">
        <v>1</v>
      </c>
      <c r="C41" s="25" t="s">
        <v>106</v>
      </c>
      <c r="D41" s="33" t="s">
        <v>80</v>
      </c>
      <c r="E41" s="18">
        <v>61250</v>
      </c>
      <c r="F41" s="8">
        <v>0</v>
      </c>
      <c r="G41" s="8">
        <v>122500</v>
      </c>
      <c r="H41" s="9">
        <v>0.5</v>
      </c>
      <c r="I41" s="22"/>
    </row>
    <row r="42" spans="1:9" ht="15" x14ac:dyDescent="0.25">
      <c r="A42" s="28">
        <v>18</v>
      </c>
      <c r="B42" s="7">
        <v>3</v>
      </c>
      <c r="C42" s="25" t="s">
        <v>123</v>
      </c>
      <c r="D42" s="33" t="s">
        <v>80</v>
      </c>
      <c r="E42" s="18">
        <v>45700</v>
      </c>
      <c r="F42" s="14">
        <v>0</v>
      </c>
      <c r="G42" s="14">
        <v>91400</v>
      </c>
      <c r="H42" s="15">
        <v>0.5</v>
      </c>
      <c r="I42" s="22"/>
    </row>
    <row r="43" spans="1:9" ht="15" x14ac:dyDescent="0.25">
      <c r="A43" s="28">
        <v>23</v>
      </c>
      <c r="B43" s="7">
        <v>5</v>
      </c>
      <c r="C43" s="25" t="s">
        <v>130</v>
      </c>
      <c r="D43" s="33" t="s">
        <v>80</v>
      </c>
      <c r="E43" s="18">
        <v>35000</v>
      </c>
      <c r="F43" s="14">
        <v>75500</v>
      </c>
      <c r="G43" s="14">
        <v>401000</v>
      </c>
      <c r="H43" s="15">
        <v>0.5</v>
      </c>
      <c r="I43" s="22"/>
    </row>
    <row r="44" spans="1:9" ht="15" x14ac:dyDescent="0.25">
      <c r="A44" s="28">
        <v>6</v>
      </c>
      <c r="B44" s="7">
        <v>1</v>
      </c>
      <c r="C44" s="25" t="s">
        <v>104</v>
      </c>
      <c r="D44" s="33" t="s">
        <v>105</v>
      </c>
      <c r="E44" s="18">
        <v>45000</v>
      </c>
      <c r="F44" s="14">
        <v>0</v>
      </c>
      <c r="G44" s="14">
        <v>99000</v>
      </c>
      <c r="H44" s="15">
        <v>0.45500000000000002</v>
      </c>
      <c r="I44" s="22"/>
    </row>
    <row r="45" spans="1:9" ht="15" x14ac:dyDescent="0.25">
      <c r="A45" s="28">
        <v>11</v>
      </c>
      <c r="B45" s="7">
        <v>4</v>
      </c>
      <c r="C45" s="25" t="s">
        <v>57</v>
      </c>
      <c r="D45" s="33" t="s">
        <v>82</v>
      </c>
      <c r="E45" s="18">
        <v>90000</v>
      </c>
      <c r="F45" s="14">
        <v>0</v>
      </c>
      <c r="G45" s="14">
        <v>379850</v>
      </c>
      <c r="H45" s="15">
        <v>0.25</v>
      </c>
      <c r="I45" s="22"/>
    </row>
    <row r="46" spans="1:9" ht="15" x14ac:dyDescent="0.25">
      <c r="A46" s="28">
        <v>19</v>
      </c>
      <c r="B46" s="7">
        <v>3</v>
      </c>
      <c r="C46" s="25" t="s">
        <v>124</v>
      </c>
      <c r="D46" s="33" t="s">
        <v>125</v>
      </c>
      <c r="E46" s="18">
        <v>77500</v>
      </c>
      <c r="F46" s="14">
        <v>0</v>
      </c>
      <c r="G46" s="14">
        <v>155500</v>
      </c>
      <c r="H46" s="15">
        <v>0.49839220000000001</v>
      </c>
      <c r="I46" s="22"/>
    </row>
    <row r="47" spans="1:9" ht="15" x14ac:dyDescent="0.25">
      <c r="A47" s="28">
        <v>13</v>
      </c>
      <c r="B47" s="7">
        <v>4</v>
      </c>
      <c r="C47" s="25" t="s">
        <v>64</v>
      </c>
      <c r="D47" s="33" t="s">
        <v>83</v>
      </c>
      <c r="E47" s="18">
        <v>58000</v>
      </c>
      <c r="F47" s="14">
        <v>0</v>
      </c>
      <c r="G47" s="14">
        <v>131160</v>
      </c>
      <c r="H47" s="15">
        <v>0.44</v>
      </c>
      <c r="I47" s="22"/>
    </row>
    <row r="48" spans="1:9" ht="26.25" x14ac:dyDescent="0.25">
      <c r="A48" s="28">
        <v>5</v>
      </c>
      <c r="B48" s="7">
        <v>2</v>
      </c>
      <c r="C48" s="24" t="s">
        <v>94</v>
      </c>
      <c r="D48" s="33" t="s">
        <v>93</v>
      </c>
      <c r="E48" s="18">
        <v>232000</v>
      </c>
      <c r="F48" s="14">
        <v>0</v>
      </c>
      <c r="G48" s="14">
        <v>464000</v>
      </c>
      <c r="H48" s="15">
        <v>0.5</v>
      </c>
      <c r="I48" s="22"/>
    </row>
    <row r="49" spans="1:10" ht="16.5" customHeight="1" x14ac:dyDescent="0.25">
      <c r="A49" s="22"/>
      <c r="B49" s="22"/>
      <c r="C49" s="22"/>
      <c r="D49" s="22"/>
      <c r="E49" s="27">
        <f>SUM(E2:E48)</f>
        <v>3912540</v>
      </c>
      <c r="F49" s="22"/>
      <c r="G49" s="22"/>
      <c r="H49" s="22"/>
      <c r="I49" s="22"/>
    </row>
    <row r="50" spans="1:10" s="11" customFormat="1" ht="16.5" customHeight="1" x14ac:dyDescent="0.25">
      <c r="C50" s="12"/>
      <c r="D50" s="31" t="s">
        <v>155</v>
      </c>
      <c r="E50" s="32">
        <v>1400000</v>
      </c>
      <c r="F50" s="31" t="s">
        <v>168</v>
      </c>
    </row>
    <row r="51" spans="1:10" s="11" customFormat="1" ht="16.5" customHeight="1" x14ac:dyDescent="0.25">
      <c r="C51" s="12"/>
      <c r="D51" s="12"/>
      <c r="E51" s="19"/>
    </row>
    <row r="52" spans="1:10" s="16" customFormat="1" ht="31.5" customHeight="1" x14ac:dyDescent="0.2">
      <c r="A52" s="36" t="s">
        <v>163</v>
      </c>
      <c r="B52" s="37"/>
      <c r="C52" s="37"/>
      <c r="D52" s="20"/>
      <c r="E52" s="21" t="s">
        <v>86</v>
      </c>
      <c r="F52" s="21"/>
      <c r="G52" s="20"/>
      <c r="H52" s="21"/>
      <c r="I52" s="20"/>
    </row>
    <row r="53" spans="1:10" ht="25.5" customHeight="1" x14ac:dyDescent="0.2">
      <c r="A53" s="28">
        <v>1</v>
      </c>
      <c r="B53" s="7">
        <v>2</v>
      </c>
      <c r="C53" s="24" t="s">
        <v>91</v>
      </c>
      <c r="D53" s="35" t="s">
        <v>92</v>
      </c>
      <c r="E53" s="4">
        <v>254000</v>
      </c>
      <c r="F53" s="40" t="s">
        <v>158</v>
      </c>
      <c r="G53" s="41"/>
      <c r="H53" s="42"/>
      <c r="I53" s="22"/>
    </row>
    <row r="54" spans="1:10" ht="31.5" customHeight="1" x14ac:dyDescent="0.2">
      <c r="A54" s="28">
        <v>2</v>
      </c>
      <c r="B54" s="7">
        <v>6</v>
      </c>
      <c r="C54" s="12" t="s">
        <v>152</v>
      </c>
      <c r="D54" s="35" t="s">
        <v>151</v>
      </c>
      <c r="E54" s="14">
        <v>100000</v>
      </c>
      <c r="F54" s="40" t="s">
        <v>156</v>
      </c>
      <c r="G54" s="41"/>
      <c r="H54" s="42"/>
      <c r="I54" s="22"/>
      <c r="J54" s="11"/>
    </row>
    <row r="55" spans="1:10" ht="28.5" customHeight="1" x14ac:dyDescent="0.2">
      <c r="A55" s="28">
        <v>3</v>
      </c>
      <c r="B55" s="7">
        <v>6</v>
      </c>
      <c r="C55" s="12" t="s">
        <v>154</v>
      </c>
      <c r="D55" s="35" t="s">
        <v>153</v>
      </c>
      <c r="E55" s="14">
        <v>88000</v>
      </c>
      <c r="F55" s="40" t="s">
        <v>162</v>
      </c>
      <c r="G55" s="41"/>
      <c r="H55" s="42"/>
      <c r="I55" s="22"/>
      <c r="J55" s="11"/>
    </row>
    <row r="56" spans="1:10" ht="28.5" customHeight="1" x14ac:dyDescent="0.2">
      <c r="A56" s="28">
        <v>4</v>
      </c>
      <c r="B56" s="7">
        <v>1</v>
      </c>
      <c r="C56" s="25" t="s">
        <v>131</v>
      </c>
      <c r="D56" s="35" t="s">
        <v>93</v>
      </c>
      <c r="E56" s="10">
        <v>308000</v>
      </c>
      <c r="F56" s="40" t="s">
        <v>157</v>
      </c>
      <c r="G56" s="41"/>
      <c r="H56" s="42"/>
      <c r="I56" s="22"/>
    </row>
    <row r="57" spans="1:10" ht="30" customHeight="1" x14ac:dyDescent="0.2">
      <c r="A57" s="28">
        <v>5</v>
      </c>
      <c r="B57" s="7">
        <v>1</v>
      </c>
      <c r="C57" s="26" t="s">
        <v>132</v>
      </c>
      <c r="D57" s="35" t="s">
        <v>93</v>
      </c>
      <c r="E57" s="10">
        <v>225250</v>
      </c>
      <c r="F57" s="40" t="s">
        <v>157</v>
      </c>
      <c r="G57" s="41"/>
      <c r="H57" s="42"/>
      <c r="I57" s="22"/>
    </row>
    <row r="58" spans="1:10" ht="24" customHeight="1" x14ac:dyDescent="0.2">
      <c r="A58" s="28">
        <v>6</v>
      </c>
      <c r="B58" s="7">
        <v>1</v>
      </c>
      <c r="C58" s="26" t="s">
        <v>133</v>
      </c>
      <c r="D58" s="35" t="s">
        <v>134</v>
      </c>
      <c r="E58" s="8">
        <v>150000</v>
      </c>
      <c r="F58" s="40" t="s">
        <v>158</v>
      </c>
      <c r="G58" s="41"/>
      <c r="H58" s="42"/>
      <c r="I58" s="22"/>
    </row>
    <row r="59" spans="1:10" ht="25.5" x14ac:dyDescent="0.2">
      <c r="A59" s="28">
        <v>7</v>
      </c>
      <c r="B59" s="7">
        <v>2</v>
      </c>
      <c r="C59" s="24" t="s">
        <v>159</v>
      </c>
      <c r="D59" s="35" t="s">
        <v>135</v>
      </c>
      <c r="E59" s="8">
        <v>254000</v>
      </c>
      <c r="F59" s="40" t="s">
        <v>158</v>
      </c>
      <c r="G59" s="41"/>
      <c r="H59" s="42"/>
      <c r="I59" s="22"/>
    </row>
    <row r="60" spans="1:10" ht="20.25" customHeight="1" x14ac:dyDescent="0.2">
      <c r="A60" s="28">
        <v>8</v>
      </c>
      <c r="B60" s="7">
        <v>1</v>
      </c>
      <c r="C60" s="25" t="s">
        <v>136</v>
      </c>
      <c r="D60" s="35" t="s">
        <v>137</v>
      </c>
      <c r="E60" s="8">
        <v>50000</v>
      </c>
      <c r="F60" s="40" t="s">
        <v>161</v>
      </c>
      <c r="G60" s="41"/>
      <c r="H60" s="42"/>
      <c r="I60" s="22"/>
    </row>
    <row r="61" spans="1:10" ht="21" customHeight="1" x14ac:dyDescent="0.2">
      <c r="A61" s="28">
        <v>9</v>
      </c>
      <c r="B61" s="7">
        <v>1</v>
      </c>
      <c r="C61" s="25" t="s">
        <v>138</v>
      </c>
      <c r="D61" s="35" t="s">
        <v>137</v>
      </c>
      <c r="E61" s="8">
        <v>62000</v>
      </c>
      <c r="F61" s="40" t="s">
        <v>160</v>
      </c>
      <c r="G61" s="41"/>
      <c r="H61" s="42"/>
      <c r="I61" s="22"/>
    </row>
    <row r="62" spans="1:10" x14ac:dyDescent="0.2">
      <c r="A62" s="22"/>
      <c r="B62" s="22"/>
      <c r="C62" s="22"/>
      <c r="D62" s="22"/>
      <c r="E62" s="23">
        <f>SUM(E53:E61)</f>
        <v>1491250</v>
      </c>
      <c r="F62" s="22"/>
      <c r="G62" s="22"/>
      <c r="H62" s="22"/>
      <c r="I62" s="22"/>
    </row>
  </sheetData>
  <sortState ref="A2:P48">
    <sortCondition ref="D2:D48"/>
  </sortState>
  <mergeCells count="11">
    <mergeCell ref="F59:H59"/>
    <mergeCell ref="F60:H60"/>
    <mergeCell ref="F61:H61"/>
    <mergeCell ref="F54:H54"/>
    <mergeCell ref="F55:H55"/>
    <mergeCell ref="F56:H56"/>
    <mergeCell ref="F57:H57"/>
    <mergeCell ref="F58:H58"/>
    <mergeCell ref="A1:C1"/>
    <mergeCell ref="A52:C52"/>
    <mergeCell ref="F53:H5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workbookViewId="0"/>
  </sheetViews>
  <sheetFormatPr defaultRowHeight="12.75" x14ac:dyDescent="0.2"/>
  <cols>
    <col min="1" max="1" width="7.42578125" bestFit="1" customWidth="1"/>
    <col min="2" max="2" width="174" bestFit="1" customWidth="1"/>
    <col min="3" max="3" width="20.28515625" bestFit="1" customWidth="1"/>
    <col min="4" max="4" width="11.42578125" bestFit="1" customWidth="1"/>
    <col min="5" max="5" width="23.85546875" bestFit="1" customWidth="1"/>
    <col min="6" max="6" width="11.42578125" bestFit="1" customWidth="1"/>
    <col min="7" max="7" width="15.5703125" bestFit="1" customWidth="1"/>
    <col min="8" max="8" width="18.28515625" bestFit="1" customWidth="1"/>
  </cols>
  <sheetData>
    <row r="3" spans="1:8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2">
      <c r="A4">
        <v>1</v>
      </c>
      <c r="B4" t="s">
        <v>8</v>
      </c>
      <c r="C4" s="2">
        <v>43235.384027777778</v>
      </c>
      <c r="D4" t="s">
        <v>10</v>
      </c>
      <c r="E4" t="s">
        <v>11</v>
      </c>
      <c r="F4" t="s">
        <v>12</v>
      </c>
      <c r="G4" s="2">
        <v>43244.530833333331</v>
      </c>
      <c r="H4" t="s">
        <v>13</v>
      </c>
    </row>
    <row r="5" spans="1:8" x14ac:dyDescent="0.2">
      <c r="A5">
        <v>2</v>
      </c>
      <c r="B5" t="s">
        <v>14</v>
      </c>
      <c r="C5" s="2">
        <v>43227.696527777778</v>
      </c>
      <c r="D5" t="s">
        <v>10</v>
      </c>
      <c r="E5" t="s">
        <v>11</v>
      </c>
      <c r="F5" t="s">
        <v>16</v>
      </c>
      <c r="G5" s="2">
        <v>43244.530833333331</v>
      </c>
      <c r="H5" t="s">
        <v>13</v>
      </c>
    </row>
    <row r="6" spans="1:8" x14ac:dyDescent="0.2">
      <c r="A6">
        <v>3</v>
      </c>
      <c r="B6" t="s">
        <v>17</v>
      </c>
      <c r="C6" s="2">
        <v>43234.722268518519</v>
      </c>
      <c r="D6" t="s">
        <v>10</v>
      </c>
      <c r="E6" t="s">
        <v>11</v>
      </c>
      <c r="F6" t="s">
        <v>20</v>
      </c>
      <c r="G6" s="2">
        <v>43244.530833333331</v>
      </c>
      <c r="H6" t="s">
        <v>13</v>
      </c>
    </row>
    <row r="7" spans="1:8" x14ac:dyDescent="0.2">
      <c r="A7">
        <v>4</v>
      </c>
      <c r="B7" t="s">
        <v>21</v>
      </c>
      <c r="C7" s="2">
        <v>43234.618449074071</v>
      </c>
      <c r="D7" t="s">
        <v>10</v>
      </c>
      <c r="E7" t="s">
        <v>11</v>
      </c>
      <c r="F7" t="s">
        <v>22</v>
      </c>
      <c r="G7" s="2">
        <v>43244.530844907407</v>
      </c>
      <c r="H7" t="s">
        <v>13</v>
      </c>
    </row>
    <row r="8" spans="1:8" x14ac:dyDescent="0.2">
      <c r="A8">
        <v>5</v>
      </c>
      <c r="B8" t="s">
        <v>23</v>
      </c>
      <c r="C8" s="2">
        <v>43230.518587962964</v>
      </c>
      <c r="D8" t="s">
        <v>10</v>
      </c>
      <c r="E8" t="s">
        <v>11</v>
      </c>
      <c r="F8" t="s">
        <v>25</v>
      </c>
      <c r="G8" s="2">
        <v>43244.530844907407</v>
      </c>
      <c r="H8" t="s">
        <v>13</v>
      </c>
    </row>
    <row r="9" spans="1:8" x14ac:dyDescent="0.2">
      <c r="A9">
        <v>6</v>
      </c>
      <c r="B9" t="s">
        <v>26</v>
      </c>
      <c r="C9" s="2">
        <v>43233.581736111111</v>
      </c>
      <c r="D9" t="s">
        <v>10</v>
      </c>
      <c r="E9" t="s">
        <v>11</v>
      </c>
      <c r="F9" t="s">
        <v>29</v>
      </c>
      <c r="G9" s="2">
        <v>43244.530844907407</v>
      </c>
      <c r="H9" t="s">
        <v>13</v>
      </c>
    </row>
    <row r="10" spans="1:8" x14ac:dyDescent="0.2">
      <c r="A10">
        <v>7</v>
      </c>
      <c r="B10" t="s">
        <v>30</v>
      </c>
      <c r="C10" s="2">
        <v>43024.482129629629</v>
      </c>
      <c r="D10" t="s">
        <v>10</v>
      </c>
      <c r="E10" t="s">
        <v>11</v>
      </c>
      <c r="F10" t="s">
        <v>33</v>
      </c>
      <c r="G10" s="2">
        <v>43244.530844907407</v>
      </c>
      <c r="H10" t="s">
        <v>13</v>
      </c>
    </row>
    <row r="11" spans="1:8" x14ac:dyDescent="0.2">
      <c r="A11">
        <v>8</v>
      </c>
      <c r="B11" t="s">
        <v>34</v>
      </c>
      <c r="C11" s="2">
        <v>43021.655138888891</v>
      </c>
      <c r="D11" t="s">
        <v>10</v>
      </c>
      <c r="E11" t="s">
        <v>11</v>
      </c>
      <c r="F11" t="s">
        <v>36</v>
      </c>
      <c r="G11" s="2">
        <v>43244.530844907407</v>
      </c>
      <c r="H11" t="s">
        <v>13</v>
      </c>
    </row>
    <row r="12" spans="1:8" x14ac:dyDescent="0.2">
      <c r="A12">
        <v>9</v>
      </c>
      <c r="B12" t="s">
        <v>37</v>
      </c>
      <c r="C12" s="2">
        <v>43234.334814814814</v>
      </c>
      <c r="D12" t="s">
        <v>10</v>
      </c>
      <c r="E12" t="s">
        <v>11</v>
      </c>
      <c r="F12" t="s">
        <v>38</v>
      </c>
      <c r="G12" s="2">
        <v>43244.530844907407</v>
      </c>
      <c r="H12" t="s">
        <v>13</v>
      </c>
    </row>
    <row r="13" spans="1:8" x14ac:dyDescent="0.2">
      <c r="A13">
        <v>10</v>
      </c>
      <c r="B13" t="s">
        <v>39</v>
      </c>
      <c r="C13" s="2">
        <v>43235.558194444442</v>
      </c>
      <c r="D13" t="s">
        <v>10</v>
      </c>
      <c r="E13" t="s">
        <v>11</v>
      </c>
      <c r="F13" t="s">
        <v>40</v>
      </c>
      <c r="G13" s="2">
        <v>43244.530844907407</v>
      </c>
      <c r="H13" t="s">
        <v>13</v>
      </c>
    </row>
    <row r="14" spans="1:8" x14ac:dyDescent="0.2">
      <c r="A14">
        <v>11</v>
      </c>
      <c r="B14" t="s">
        <v>41</v>
      </c>
      <c r="C14" s="2">
        <v>43243.503750000003</v>
      </c>
      <c r="D14" t="s">
        <v>10</v>
      </c>
      <c r="E14" t="s">
        <v>11</v>
      </c>
      <c r="F14" t="s">
        <v>42</v>
      </c>
      <c r="G14" s="2">
        <v>43244.530844907407</v>
      </c>
      <c r="H14" t="s">
        <v>13</v>
      </c>
    </row>
    <row r="15" spans="1:8" x14ac:dyDescent="0.2">
      <c r="A15">
        <v>12</v>
      </c>
      <c r="B15" t="s">
        <v>43</v>
      </c>
      <c r="D15" t="s">
        <v>10</v>
      </c>
      <c r="E15" t="s">
        <v>11</v>
      </c>
      <c r="F15" t="s">
        <v>44</v>
      </c>
      <c r="G15" s="2">
        <v>43244.530856481484</v>
      </c>
      <c r="H15" t="s">
        <v>13</v>
      </c>
    </row>
    <row r="16" spans="1:8" x14ac:dyDescent="0.2">
      <c r="A16">
        <v>13</v>
      </c>
      <c r="B16" t="s">
        <v>45</v>
      </c>
      <c r="C16" s="2">
        <v>43235.757280092592</v>
      </c>
      <c r="D16" t="s">
        <v>10</v>
      </c>
      <c r="E16" t="s">
        <v>11</v>
      </c>
      <c r="F16" t="s">
        <v>46</v>
      </c>
      <c r="G16" s="2">
        <v>43244.530856481484</v>
      </c>
      <c r="H16" t="s">
        <v>13</v>
      </c>
    </row>
    <row r="17" spans="1:8" x14ac:dyDescent="0.2">
      <c r="A17">
        <v>14</v>
      </c>
      <c r="B17" t="s">
        <v>47</v>
      </c>
      <c r="C17" s="2">
        <v>43243.568402777775</v>
      </c>
      <c r="D17" t="s">
        <v>10</v>
      </c>
      <c r="E17" t="s">
        <v>11</v>
      </c>
      <c r="F17" t="s">
        <v>48</v>
      </c>
      <c r="G17" s="2">
        <v>43244.530856481484</v>
      </c>
      <c r="H17" t="s">
        <v>13</v>
      </c>
    </row>
    <row r="18" spans="1:8" x14ac:dyDescent="0.2">
      <c r="A18">
        <v>15</v>
      </c>
      <c r="B18" t="s">
        <v>49</v>
      </c>
      <c r="C18" s="2">
        <v>43234.418738425928</v>
      </c>
      <c r="D18" t="s">
        <v>10</v>
      </c>
      <c r="E18" t="s">
        <v>11</v>
      </c>
      <c r="F18" t="s">
        <v>50</v>
      </c>
      <c r="G18" s="2">
        <v>43244.530856481484</v>
      </c>
      <c r="H18" t="s">
        <v>13</v>
      </c>
    </row>
    <row r="19" spans="1:8" x14ac:dyDescent="0.2">
      <c r="A19">
        <v>16</v>
      </c>
      <c r="B19" t="s">
        <v>51</v>
      </c>
      <c r="C19" s="2">
        <v>43233.804363425923</v>
      </c>
      <c r="D19" t="s">
        <v>10</v>
      </c>
      <c r="E19" t="s">
        <v>11</v>
      </c>
      <c r="F19" t="s">
        <v>52</v>
      </c>
      <c r="G19" s="2">
        <v>43244.530856481484</v>
      </c>
      <c r="H19" t="s">
        <v>13</v>
      </c>
    </row>
    <row r="20" spans="1:8" x14ac:dyDescent="0.2">
      <c r="A20">
        <v>17</v>
      </c>
      <c r="B20" t="s">
        <v>53</v>
      </c>
      <c r="C20" s="2">
        <v>43024.528032407405</v>
      </c>
      <c r="D20" t="s">
        <v>10</v>
      </c>
      <c r="E20" t="s">
        <v>11</v>
      </c>
      <c r="F20" t="s">
        <v>55</v>
      </c>
      <c r="G20" s="2">
        <v>43244.530856481484</v>
      </c>
      <c r="H20" t="s">
        <v>13</v>
      </c>
    </row>
    <row r="21" spans="1:8" x14ac:dyDescent="0.2">
      <c r="A21">
        <v>18</v>
      </c>
      <c r="B21" t="s">
        <v>56</v>
      </c>
      <c r="C21" s="2">
        <v>43234.407268518517</v>
      </c>
      <c r="D21" t="s">
        <v>10</v>
      </c>
      <c r="E21" t="s">
        <v>11</v>
      </c>
      <c r="F21" t="s">
        <v>58</v>
      </c>
      <c r="G21" s="2">
        <v>43244.530868055554</v>
      </c>
      <c r="H21" t="s">
        <v>13</v>
      </c>
    </row>
    <row r="22" spans="1:8" x14ac:dyDescent="0.2">
      <c r="A22">
        <v>19</v>
      </c>
      <c r="B22" t="s">
        <v>59</v>
      </c>
      <c r="C22" s="2">
        <v>43039.660462962966</v>
      </c>
      <c r="D22" t="s">
        <v>10</v>
      </c>
      <c r="E22" t="s">
        <v>11</v>
      </c>
      <c r="F22" t="s">
        <v>62</v>
      </c>
      <c r="G22" s="2">
        <v>43244.530868055554</v>
      </c>
      <c r="H22" t="s">
        <v>13</v>
      </c>
    </row>
    <row r="23" spans="1:8" x14ac:dyDescent="0.2">
      <c r="A23">
        <v>20</v>
      </c>
      <c r="B23" t="s">
        <v>63</v>
      </c>
      <c r="C23" s="2">
        <v>43234.412893518522</v>
      </c>
      <c r="D23" t="s">
        <v>10</v>
      </c>
      <c r="E23" t="s">
        <v>11</v>
      </c>
      <c r="F23" t="s">
        <v>65</v>
      </c>
      <c r="G23" s="2">
        <v>43244.530868055554</v>
      </c>
      <c r="H23" t="s">
        <v>13</v>
      </c>
    </row>
    <row r="24" spans="1:8" x14ac:dyDescent="0.2">
      <c r="A24">
        <v>21</v>
      </c>
      <c r="B24" t="s">
        <v>66</v>
      </c>
      <c r="C24" s="2">
        <v>43203.414085648146</v>
      </c>
      <c r="D24" t="s">
        <v>10</v>
      </c>
      <c r="E24" t="s">
        <v>11</v>
      </c>
      <c r="F24" t="s">
        <v>69</v>
      </c>
      <c r="G24" s="2">
        <v>43244.530868055554</v>
      </c>
      <c r="H24" t="s">
        <v>13</v>
      </c>
    </row>
    <row r="25" spans="1:8" x14ac:dyDescent="0.2">
      <c r="A25">
        <v>22</v>
      </c>
      <c r="B25" t="s">
        <v>70</v>
      </c>
      <c r="C25" s="2">
        <v>43230.573379629626</v>
      </c>
      <c r="D25" t="s">
        <v>10</v>
      </c>
      <c r="E25" t="s">
        <v>11</v>
      </c>
      <c r="F25" t="s">
        <v>72</v>
      </c>
      <c r="G25" s="2">
        <v>43244.530868055554</v>
      </c>
      <c r="H25" t="s">
        <v>13</v>
      </c>
    </row>
    <row r="26" spans="1:8" x14ac:dyDescent="0.2">
      <c r="A26">
        <v>23</v>
      </c>
      <c r="B26" t="s">
        <v>73</v>
      </c>
      <c r="C26" s="2">
        <v>43234.503518518519</v>
      </c>
      <c r="D26" t="s">
        <v>10</v>
      </c>
      <c r="E26" t="s">
        <v>11</v>
      </c>
      <c r="F26" t="s">
        <v>74</v>
      </c>
      <c r="G26" s="2">
        <v>43244.530868055554</v>
      </c>
      <c r="H26" t="s">
        <v>13</v>
      </c>
    </row>
    <row r="27" spans="1:8" x14ac:dyDescent="0.2">
      <c r="A27">
        <v>24</v>
      </c>
      <c r="B27" t="s">
        <v>75</v>
      </c>
      <c r="C27" s="2">
        <v>43039.656331018516</v>
      </c>
      <c r="D27" t="s">
        <v>10</v>
      </c>
      <c r="E27" t="s">
        <v>11</v>
      </c>
      <c r="F27" t="s">
        <v>77</v>
      </c>
      <c r="G27" s="2">
        <v>43244.530868055554</v>
      </c>
      <c r="H27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Překlady DŘ 2018-2</vt:lpstr>
      <vt:lpstr>Log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2018-05-24T11:32:13Z</cp:lastPrinted>
  <dcterms:created xsi:type="dcterms:W3CDTF">2018-05-24T10:44:24Z</dcterms:created>
  <dcterms:modified xsi:type="dcterms:W3CDTF">2018-05-25T09:03:35Z</dcterms:modified>
</cp:coreProperties>
</file>